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1 地域振興事業\★R8年度\1.開催要項等書類関係\"/>
    </mc:Choice>
  </mc:AlternateContent>
  <xr:revisionPtr revIDLastSave="0" documentId="13_ncr:1_{EE48AFC2-75BF-4849-9F5B-8DBF9FBF5A0F}" xr6:coauthVersionLast="47" xr6:coauthVersionMax="47" xr10:uidLastSave="{00000000-0000-0000-0000-000000000000}"/>
  <bookViews>
    <workbookView xWindow="-108" yWindow="-108" windowWidth="23256" windowHeight="12456" tabRatio="797" activeTab="1" xr2:uid="{00000000-000D-0000-FFFF-FFFF00000000}"/>
  </bookViews>
  <sheets>
    <sheet name="【様式2-1】予算書" sheetId="5" r:id="rId1"/>
    <sheet name="【様式2-2】予算明細" sheetId="2" r:id="rId2"/>
    <sheet name="【編集不可】プルダウン" sheetId="15" state="hidden" r:id="rId3"/>
  </sheets>
  <definedNames>
    <definedName name="_xlnm.Print_Area" localSheetId="0">'【様式2-1】予算書'!$A$1:$E$28</definedName>
    <definedName name="_xlnm.Print_Area" localSheetId="1">'【様式2-2】予算明細'!$A$1:$O$77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5" l="1"/>
  <c r="D21" i="5" s="1"/>
  <c r="C68" i="2" l="1"/>
  <c r="C67" i="2"/>
  <c r="C66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A45" i="2" s="1"/>
  <c r="C2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6" i="2"/>
  <c r="C82" i="2"/>
  <c r="D6" i="5" s="1"/>
  <c r="B6" i="5" s="1"/>
  <c r="C83" i="2"/>
  <c r="D7" i="5" s="1"/>
  <c r="A76" i="2"/>
  <c r="C81" i="2"/>
  <c r="D5" i="5" s="1"/>
  <c r="B5" i="5" s="1"/>
  <c r="C84" i="2"/>
  <c r="D8" i="5" s="1"/>
  <c r="C85" i="2"/>
  <c r="D9" i="5" s="1"/>
  <c r="C86" i="2"/>
  <c r="D10" i="5" s="1"/>
  <c r="C87" i="2"/>
  <c r="D11" i="5" s="1"/>
  <c r="C88" i="2"/>
  <c r="D12" i="5" s="1"/>
  <c r="C89" i="2"/>
  <c r="D13" i="5" s="1"/>
  <c r="C90" i="2"/>
  <c r="D14" i="5" s="1"/>
  <c r="C91" i="2"/>
  <c r="D15" i="5" s="1"/>
  <c r="A25" i="2" l="1"/>
  <c r="A65" i="2"/>
  <c r="B7" i="5"/>
  <c r="B17" i="5" s="1"/>
  <c r="D19" i="5" s="1"/>
  <c r="C77" i="2"/>
  <c r="C93" i="2"/>
</calcChain>
</file>

<file path=xl/sharedStrings.xml><?xml version="1.0" encoding="utf-8"?>
<sst xmlns="http://schemas.openxmlformats.org/spreadsheetml/2006/main" count="436" uniqueCount="95">
  <si>
    <t>内訳</t>
    <rPh sb="0" eb="2">
      <t>ウチワケ</t>
    </rPh>
    <phoneticPr fontId="3"/>
  </si>
  <si>
    <t>その他</t>
    <rPh sb="2" eb="3">
      <t>タ</t>
    </rPh>
    <phoneticPr fontId="3"/>
  </si>
  <si>
    <t>保険料</t>
  </si>
  <si>
    <t>賃金</t>
    <rPh sb="0" eb="2">
      <t>チンギン</t>
    </rPh>
    <phoneticPr fontId="3"/>
  </si>
  <si>
    <t>雑役務費</t>
  </si>
  <si>
    <t>通信運搬費</t>
  </si>
  <si>
    <t>印刷製本費</t>
  </si>
  <si>
    <t>会議費</t>
  </si>
  <si>
    <t>消耗品費</t>
    <rPh sb="0" eb="2">
      <t>ショウモウ</t>
    </rPh>
    <rPh sb="2" eb="3">
      <t>ヒン</t>
    </rPh>
    <rPh sb="3" eb="4">
      <t>ヒ</t>
    </rPh>
    <phoneticPr fontId="3"/>
  </si>
  <si>
    <t>旅費交通費</t>
  </si>
  <si>
    <t>積　算　内　容</t>
    <phoneticPr fontId="3"/>
  </si>
  <si>
    <t>小　計</t>
    <phoneticPr fontId="3"/>
  </si>
  <si>
    <t>科　目</t>
    <phoneticPr fontId="3"/>
  </si>
  <si>
    <t>（単位：円）</t>
    <phoneticPr fontId="3"/>
  </si>
  <si>
    <t>所　費</t>
    <rPh sb="0" eb="1">
      <t>トコロ</t>
    </rPh>
    <rPh sb="2" eb="3">
      <t>ヒ</t>
    </rPh>
    <phoneticPr fontId="3"/>
  </si>
  <si>
    <t>旅　費</t>
    <rPh sb="0" eb="1">
      <t>タビ</t>
    </rPh>
    <rPh sb="2" eb="3">
      <t>ヒ</t>
    </rPh>
    <phoneticPr fontId="3"/>
  </si>
  <si>
    <t>諸謝金</t>
    <rPh sb="0" eb="1">
      <t>ショ</t>
    </rPh>
    <rPh sb="1" eb="3">
      <t>シャキン</t>
    </rPh>
    <phoneticPr fontId="3"/>
  </si>
  <si>
    <t>備考</t>
    <rPh sb="0" eb="2">
      <t>ビコウ</t>
    </rPh>
    <phoneticPr fontId="3"/>
  </si>
  <si>
    <t>使途内訳</t>
    <rPh sb="0" eb="2">
      <t>シト</t>
    </rPh>
    <rPh sb="2" eb="4">
      <t>ウチワケ</t>
    </rPh>
    <phoneticPr fontId="3"/>
  </si>
  <si>
    <t>支出額</t>
    <rPh sb="0" eb="2">
      <t>シシュツ</t>
    </rPh>
    <rPh sb="2" eb="3">
      <t>ガク</t>
    </rPh>
    <phoneticPr fontId="3"/>
  </si>
  <si>
    <t>経費費目</t>
    <rPh sb="0" eb="2">
      <t>ケイヒ</t>
    </rPh>
    <rPh sb="2" eb="4">
      <t>ヒモク</t>
    </rPh>
    <phoneticPr fontId="3"/>
  </si>
  <si>
    <t>支出内訳</t>
    <rPh sb="0" eb="2">
      <t>シシュツ</t>
    </rPh>
    <rPh sb="2" eb="4">
      <t>ウチワケ</t>
    </rPh>
    <phoneticPr fontId="3"/>
  </si>
  <si>
    <t>内容</t>
    <rPh sb="0" eb="2">
      <t>ナイヨウ</t>
    </rPh>
    <phoneticPr fontId="3"/>
  </si>
  <si>
    <t>金額</t>
    <rPh sb="0" eb="2">
      <t>キンガク</t>
    </rPh>
    <phoneticPr fontId="3"/>
  </si>
  <si>
    <t>支出科目</t>
    <rPh sb="0" eb="2">
      <t>シシュツ</t>
    </rPh>
    <rPh sb="2" eb="4">
      <t>カモク</t>
    </rPh>
    <phoneticPr fontId="3"/>
  </si>
  <si>
    <t>自己負担金</t>
    <rPh sb="0" eb="2">
      <t>ジコ</t>
    </rPh>
    <rPh sb="2" eb="5">
      <t>フタンキン</t>
    </rPh>
    <phoneticPr fontId="3"/>
  </si>
  <si>
    <t>小計</t>
    <rPh sb="0" eb="2">
      <t>ショウケイ</t>
    </rPh>
    <phoneticPr fontId="3"/>
  </si>
  <si>
    <t>②総事業費（総支出額）・・・①と一致する。</t>
    <rPh sb="1" eb="5">
      <t>ソウジギョウヒ</t>
    </rPh>
    <rPh sb="6" eb="9">
      <t>ソウシシュツ</t>
    </rPh>
    <rPh sb="9" eb="10">
      <t>ガク</t>
    </rPh>
    <rPh sb="16" eb="18">
      <t>イッチ</t>
    </rPh>
    <phoneticPr fontId="3"/>
  </si>
  <si>
    <t>①合　計</t>
    <phoneticPr fontId="3"/>
  </si>
  <si>
    <t>④合計</t>
    <rPh sb="1" eb="3">
      <t>ゴウケイ</t>
    </rPh>
    <phoneticPr fontId="3"/>
  </si>
  <si>
    <t>参加費</t>
    <rPh sb="0" eb="3">
      <t>サンカヒ</t>
    </rPh>
    <phoneticPr fontId="3"/>
  </si>
  <si>
    <t>事業番号：①</t>
    <rPh sb="0" eb="2">
      <t>ジギョウ</t>
    </rPh>
    <rPh sb="2" eb="4">
      <t>バンゴウ</t>
    </rPh>
    <phoneticPr fontId="3"/>
  </si>
  <si>
    <t>事業番号：②</t>
    <rPh sb="0" eb="2">
      <t>ジギョウ</t>
    </rPh>
    <rPh sb="2" eb="4">
      <t>バンゴウ</t>
    </rPh>
    <phoneticPr fontId="3"/>
  </si>
  <si>
    <t>事業番号：③</t>
    <rPh sb="0" eb="2">
      <t>ジギョウ</t>
    </rPh>
    <rPh sb="2" eb="4">
      <t>バンゴウ</t>
    </rPh>
    <phoneticPr fontId="3"/>
  </si>
  <si>
    <t>諸謝金</t>
    <phoneticPr fontId="3"/>
  </si>
  <si>
    <t xml:space="preserve">事業名
</t>
    <rPh sb="0" eb="2">
      <t>ジギョウ</t>
    </rPh>
    <rPh sb="2" eb="3">
      <t>メイ</t>
    </rPh>
    <phoneticPr fontId="3"/>
  </si>
  <si>
    <t>事業</t>
    <rPh sb="0" eb="2">
      <t>ジギョウ</t>
    </rPh>
    <phoneticPr fontId="3"/>
  </si>
  <si>
    <t>借損料</t>
    <rPh sb="0" eb="1">
      <t>シャク</t>
    </rPh>
    <rPh sb="1" eb="3">
      <t>ソンリョウ</t>
    </rPh>
    <phoneticPr fontId="3"/>
  </si>
  <si>
    <t>会議費</t>
    <phoneticPr fontId="3"/>
  </si>
  <si>
    <t>スポーツ用具</t>
    <rPh sb="4" eb="6">
      <t>ヨウグ</t>
    </rPh>
    <phoneticPr fontId="3"/>
  </si>
  <si>
    <t>別紙の「購入申請書」
「管理誓約書」を添付すること</t>
    <rPh sb="0" eb="2">
      <t>ベッシ</t>
    </rPh>
    <rPh sb="4" eb="6">
      <t>コウニュウ</t>
    </rPh>
    <rPh sb="6" eb="8">
      <t>シンセイ</t>
    </rPh>
    <rPh sb="8" eb="9">
      <t>ショ</t>
    </rPh>
    <rPh sb="12" eb="14">
      <t>カンリ</t>
    </rPh>
    <rPh sb="14" eb="17">
      <t>セイヤクショ</t>
    </rPh>
    <rPh sb="19" eb="21">
      <t>テンプ</t>
    </rPh>
    <phoneticPr fontId="3"/>
  </si>
  <si>
    <r>
      <t xml:space="preserve">  </t>
    </r>
    <r>
      <rPr>
        <sz val="10"/>
        <color indexed="8"/>
        <rFont val="BIZ UDPゴシック"/>
        <family val="3"/>
        <charset val="128"/>
      </rPr>
      <t>　合　計</t>
    </r>
  </si>
  <si>
    <r>
      <t>委託費</t>
    </r>
    <r>
      <rPr>
        <sz val="10"/>
        <rFont val="BIZ UDPゴシック"/>
        <family val="3"/>
        <charset val="128"/>
      </rPr>
      <t>（JPSA）</t>
    </r>
    <rPh sb="0" eb="3">
      <t>イタクヒ</t>
    </rPh>
    <phoneticPr fontId="3"/>
  </si>
  <si>
    <t>事業区分</t>
    <rPh sb="0" eb="4">
      <t>ジギョウクブン</t>
    </rPh>
    <phoneticPr fontId="3"/>
  </si>
  <si>
    <t>協会①：障がい者のスポーツ活動拠点の拡大・支援事業（活動の場づくり）</t>
    <rPh sb="0" eb="2">
      <t>キョウカイ</t>
    </rPh>
    <rPh sb="4" eb="5">
      <t>ショウ</t>
    </rPh>
    <rPh sb="7" eb="8">
      <t>シャ</t>
    </rPh>
    <phoneticPr fontId="11"/>
  </si>
  <si>
    <t>協会④：新たな取り組み支援事業（事業区分１～3に該当しない事業）</t>
    <phoneticPr fontId="11"/>
  </si>
  <si>
    <t>協会③：競技団体・クラブ・サークル設立支援事業（体制づくり）</t>
    <phoneticPr fontId="3"/>
  </si>
  <si>
    <t>協会②：スポーツ指導者等の育成・連携事業（指導者対象）</t>
    <phoneticPr fontId="3"/>
  </si>
  <si>
    <t>指導協①：障がい者のスポーツ活動拠点の拡大・支援事業（活動の場づくり）</t>
    <rPh sb="0" eb="3">
      <t>シドウキョウ</t>
    </rPh>
    <phoneticPr fontId="11"/>
  </si>
  <si>
    <t>指導協②：スポーツ指導者等の育成・連携事業（指導者対象）</t>
    <phoneticPr fontId="3"/>
  </si>
  <si>
    <t>指導協③：競技団体・クラブ・サークル設立支援事業（体制づくり）</t>
    <phoneticPr fontId="3"/>
  </si>
  <si>
    <t>指導協④：新たな取り組み支援事業（事業区分１～3に該当しない事業）</t>
    <phoneticPr fontId="11"/>
  </si>
  <si>
    <t>競技団体①：障がい者のスポーツ活動拠点の拡大・支援事業（活動の場づくり）</t>
    <rPh sb="0" eb="4">
      <t>キョウギダンタイ</t>
    </rPh>
    <phoneticPr fontId="11"/>
  </si>
  <si>
    <t>競技団体③：競技指導者・支援者育成事業（指導者対象）</t>
    <phoneticPr fontId="3"/>
  </si>
  <si>
    <t>競技団体④：競技団体・クラブ・サークル設立支援事業（体制づくり）</t>
    <phoneticPr fontId="3"/>
  </si>
  <si>
    <t>競技団体⑤：新たな取り組み支援事業（事業区分１～4に該当しない事業）</t>
    <phoneticPr fontId="11"/>
  </si>
  <si>
    <t>③委託費・自己負担金・寄付金その他の収入額
・・・④と一致する。</t>
    <rPh sb="1" eb="4">
      <t>イタクヒ</t>
    </rPh>
    <rPh sb="5" eb="7">
      <t>ジコ</t>
    </rPh>
    <rPh sb="7" eb="10">
      <t>フタンキン</t>
    </rPh>
    <rPh sb="11" eb="14">
      <t>キフキン</t>
    </rPh>
    <rPh sb="16" eb="17">
      <t>タ</t>
    </rPh>
    <rPh sb="18" eb="20">
      <t>シュウニュウ</t>
    </rPh>
    <rPh sb="20" eb="21">
      <t>ガク</t>
    </rPh>
    <rPh sb="27" eb="29">
      <t>イッチ</t>
    </rPh>
    <phoneticPr fontId="3"/>
  </si>
  <si>
    <t>・・・具体的に計画している事業（教室・イベント等）をお書きください。</t>
    <rPh sb="3" eb="6">
      <t>グタイテキ</t>
    </rPh>
    <rPh sb="7" eb="9">
      <t>ケイカク</t>
    </rPh>
    <rPh sb="13" eb="15">
      <t>ジギョウ</t>
    </rPh>
    <rPh sb="16" eb="18">
      <t>キョウシツ</t>
    </rPh>
    <rPh sb="23" eb="24">
      <t>トウ</t>
    </rPh>
    <rPh sb="27" eb="28">
      <t>カ</t>
    </rPh>
    <phoneticPr fontId="3"/>
  </si>
  <si>
    <t>雑役務費</t>
    <rPh sb="0" eb="4">
      <t>ザツエキムヒ</t>
    </rPh>
    <phoneticPr fontId="3"/>
  </si>
  <si>
    <t>①パラスポーツ協会</t>
    <rPh sb="7" eb="9">
      <t>キョウカイ</t>
    </rPh>
    <phoneticPr fontId="3"/>
  </si>
  <si>
    <t>②パラスポーツ指導者協議会</t>
    <rPh sb="7" eb="10">
      <t>シドウシャ</t>
    </rPh>
    <rPh sb="10" eb="13">
      <t>キョウギカイ</t>
    </rPh>
    <phoneticPr fontId="3"/>
  </si>
  <si>
    <t>③パラスポーツ競技団体</t>
    <rPh sb="7" eb="11">
      <t>キョウギダンタイ</t>
    </rPh>
    <phoneticPr fontId="3"/>
  </si>
  <si>
    <t>◆実施（申請）団体区分</t>
    <phoneticPr fontId="3"/>
  </si>
  <si>
    <t>事業番号</t>
    <rPh sb="0" eb="4">
      <t>ジギョウバンゴウ</t>
    </rPh>
    <phoneticPr fontId="3"/>
  </si>
  <si>
    <t>円</t>
    <rPh sb="0" eb="1">
      <t>エン</t>
    </rPh>
    <phoneticPr fontId="3"/>
  </si>
  <si>
    <t>×</t>
    <phoneticPr fontId="3"/>
  </si>
  <si>
    <t>人</t>
    <rPh sb="0" eb="1">
      <t>ニン</t>
    </rPh>
    <phoneticPr fontId="3"/>
  </si>
  <si>
    <t>日</t>
  </si>
  <si>
    <t>日</t>
    <rPh sb="0" eb="1">
      <t>ニチ</t>
    </rPh>
    <phoneticPr fontId="3"/>
  </si>
  <si>
    <t>回</t>
    <rPh sb="0" eb="1">
      <t>カイ</t>
    </rPh>
    <phoneticPr fontId="3"/>
  </si>
  <si>
    <t>時間</t>
    <rPh sb="0" eb="2">
      <t>ジカン</t>
    </rPh>
    <phoneticPr fontId="3"/>
  </si>
  <si>
    <t>指導者謝金</t>
    <rPh sb="0" eb="5">
      <t>シドウシャシャキン</t>
    </rPh>
    <phoneticPr fontId="3"/>
  </si>
  <si>
    <t>←赤字は記載例ですので、上から入力してください。</t>
    <rPh sb="1" eb="3">
      <t>アカジ</t>
    </rPh>
    <rPh sb="4" eb="7">
      <t>キサイレイ</t>
    </rPh>
    <rPh sb="12" eb="13">
      <t>ウエ</t>
    </rPh>
    <rPh sb="15" eb="17">
      <t>ニュウリョク</t>
    </rPh>
    <phoneticPr fontId="3"/>
  </si>
  <si>
    <t>協会①</t>
    <phoneticPr fontId="3"/>
  </si>
  <si>
    <t>協会②</t>
    <phoneticPr fontId="3"/>
  </si>
  <si>
    <t>協会③</t>
    <rPh sb="0" eb="2">
      <t>キョウカイ</t>
    </rPh>
    <phoneticPr fontId="3"/>
  </si>
  <si>
    <t>協会④</t>
    <rPh sb="0" eb="2">
      <t>キョウカイ</t>
    </rPh>
    <phoneticPr fontId="3"/>
  </si>
  <si>
    <t>指導協①</t>
    <rPh sb="0" eb="3">
      <t>シドウキョウ</t>
    </rPh>
    <phoneticPr fontId="3"/>
  </si>
  <si>
    <t>指導協②</t>
    <rPh sb="0" eb="3">
      <t>シドウキョウ</t>
    </rPh>
    <phoneticPr fontId="3"/>
  </si>
  <si>
    <t>指導協③</t>
    <rPh sb="0" eb="3">
      <t>シドウキョウ</t>
    </rPh>
    <phoneticPr fontId="3"/>
  </si>
  <si>
    <t>指導協④</t>
    <rPh sb="0" eb="2">
      <t>シドウ</t>
    </rPh>
    <rPh sb="2" eb="3">
      <t>キョウ</t>
    </rPh>
    <phoneticPr fontId="3"/>
  </si>
  <si>
    <t>競技団体①</t>
    <rPh sb="0" eb="4">
      <t>キョウギダンタイ</t>
    </rPh>
    <phoneticPr fontId="3"/>
  </si>
  <si>
    <t>競技団体②</t>
    <phoneticPr fontId="3"/>
  </si>
  <si>
    <t>競技団体③</t>
    <phoneticPr fontId="3"/>
  </si>
  <si>
    <t>競技団体④</t>
    <phoneticPr fontId="3"/>
  </si>
  <si>
    <t>競技団体⑤</t>
    <phoneticPr fontId="3"/>
  </si>
  <si>
    <t>競技団体②：スポーツの体験・継続事業（障がい者対象）※新たな教室・大会等の開催含む</t>
    <rPh sb="11" eb="13">
      <t>タイケン</t>
    </rPh>
    <rPh sb="14" eb="18">
      <t>ケイゾクジギョウ</t>
    </rPh>
    <rPh sb="35" eb="36">
      <t>トウ</t>
    </rPh>
    <phoneticPr fontId="11"/>
  </si>
  <si>
    <t>事務経費（賃金等）</t>
    <rPh sb="0" eb="2">
      <t>ジム</t>
    </rPh>
    <rPh sb="2" eb="4">
      <t>ケイヒ</t>
    </rPh>
    <rPh sb="5" eb="7">
      <t>チンギン</t>
    </rPh>
    <rPh sb="7" eb="8">
      <t>トウ</t>
    </rPh>
    <phoneticPr fontId="3"/>
  </si>
  <si>
    <t>令和8年度「地域におけるパラスポーツの振興事業」申請書類</t>
    <rPh sb="0" eb="2">
      <t>レイワ</t>
    </rPh>
    <rPh sb="24" eb="28">
      <t>シンセイショルイ</t>
    </rPh>
    <phoneticPr fontId="3"/>
  </si>
  <si>
    <t>　【予算内訳（様式2-２）】</t>
    <phoneticPr fontId="3"/>
  </si>
  <si>
    <t>団体名</t>
    <rPh sb="0" eb="3">
      <t>ダンタイメイ</t>
    </rPh>
    <phoneticPr fontId="3"/>
  </si>
  <si>
    <t>←団体名を直接入力してください。</t>
    <rPh sb="1" eb="4">
      <t>ダンタイメイ</t>
    </rPh>
    <rPh sb="5" eb="7">
      <t>チョクセツ</t>
    </rPh>
    <rPh sb="7" eb="9">
      <t>ニュウリョク</t>
    </rPh>
    <phoneticPr fontId="3"/>
  </si>
  <si>
    <t>　【予算書（様式2-１）】</t>
    <phoneticPr fontId="3"/>
  </si>
  <si>
    <t>※今年度の申請額を直接入力してください。</t>
    <rPh sb="1" eb="4">
      <t>コンネンド</t>
    </rPh>
    <rPh sb="5" eb="8">
      <t>シンセイガク</t>
    </rPh>
    <rPh sb="9" eb="13">
      <t>チョクセツニュウリョク</t>
    </rPh>
    <phoneticPr fontId="3"/>
  </si>
  <si>
    <t>↑直接入力してください</t>
    <rPh sb="1" eb="5">
      <t>チョクセツニュウリョク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</si>
</sst>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_ "/>
    <numFmt numFmtId="178" formatCode="#,##0_);[Red]\(#,##0\)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6"/>
      <name val="ＭＳ Ｐゴシック"/>
      <family val="3"/>
      <charset val="128"/>
    </font>
    <font>
      <sz val="6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4" fillId="0" borderId="0" xfId="9" applyFont="1">
      <alignment vertical="center"/>
    </xf>
    <xf numFmtId="0" fontId="5" fillId="0" borderId="0" xfId="6" applyFont="1" applyAlignment="1">
      <alignment vertical="center"/>
    </xf>
    <xf numFmtId="0" fontId="6" fillId="0" borderId="0" xfId="9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9" applyFont="1">
      <alignment vertical="center"/>
    </xf>
    <xf numFmtId="0" fontId="15" fillId="0" borderId="0" xfId="9" applyFont="1">
      <alignment vertical="center"/>
    </xf>
    <xf numFmtId="0" fontId="16" fillId="0" borderId="0" xfId="9" applyFont="1">
      <alignment vertical="center"/>
    </xf>
    <xf numFmtId="38" fontId="9" fillId="0" borderId="0" xfId="2" applyFont="1" applyFill="1" applyAlignment="1">
      <alignment horizontal="left" vertical="center"/>
    </xf>
    <xf numFmtId="38" fontId="9" fillId="0" borderId="0" xfId="2" applyFont="1" applyFill="1">
      <alignment vertical="center"/>
    </xf>
    <xf numFmtId="38" fontId="9" fillId="0" borderId="7" xfId="2" applyFont="1" applyFill="1" applyBorder="1" applyAlignment="1">
      <alignment vertical="center"/>
    </xf>
    <xf numFmtId="38" fontId="9" fillId="0" borderId="0" xfId="2" applyFont="1" applyFill="1" applyAlignment="1">
      <alignment horizontal="center" vertical="center"/>
    </xf>
    <xf numFmtId="38" fontId="9" fillId="0" borderId="8" xfId="2" applyFont="1" applyFill="1" applyBorder="1" applyAlignment="1">
      <alignment vertical="center"/>
    </xf>
    <xf numFmtId="38" fontId="9" fillId="0" borderId="10" xfId="2" applyFont="1" applyFill="1" applyBorder="1" applyAlignment="1">
      <alignment vertical="center"/>
    </xf>
    <xf numFmtId="0" fontId="16" fillId="0" borderId="2" xfId="9" applyFont="1" applyBorder="1">
      <alignment vertical="center"/>
    </xf>
    <xf numFmtId="38" fontId="9" fillId="0" borderId="12" xfId="2" applyFont="1" applyFill="1" applyBorder="1" applyAlignment="1">
      <alignment vertical="center"/>
    </xf>
    <xf numFmtId="0" fontId="16" fillId="0" borderId="4" xfId="9" applyFont="1" applyBorder="1">
      <alignment vertical="center"/>
    </xf>
    <xf numFmtId="176" fontId="9" fillId="0" borderId="6" xfId="2" applyNumberFormat="1" applyFont="1" applyFill="1" applyBorder="1">
      <alignment vertical="center"/>
    </xf>
    <xf numFmtId="38" fontId="9" fillId="0" borderId="13" xfId="2" applyFont="1" applyFill="1" applyBorder="1" applyAlignment="1">
      <alignment vertical="center"/>
    </xf>
    <xf numFmtId="38" fontId="9" fillId="0" borderId="1" xfId="2" applyFont="1" applyFill="1" applyBorder="1" applyAlignment="1">
      <alignment vertical="center"/>
    </xf>
    <xf numFmtId="176" fontId="9" fillId="0" borderId="0" xfId="4" applyNumberFormat="1" applyFont="1">
      <alignment vertical="center"/>
    </xf>
    <xf numFmtId="0" fontId="9" fillId="0" borderId="0" xfId="4" applyFont="1">
      <alignment vertical="center"/>
    </xf>
    <xf numFmtId="38" fontId="9" fillId="0" borderId="0" xfId="2" applyFont="1" applyBorder="1">
      <alignment vertical="center"/>
    </xf>
    <xf numFmtId="0" fontId="9" fillId="0" borderId="1" xfId="4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right" vertical="center" wrapText="1"/>
    </xf>
    <xf numFmtId="0" fontId="6" fillId="0" borderId="0" xfId="9" applyFont="1" applyAlignment="1">
      <alignment horizontal="left" vertical="center"/>
    </xf>
    <xf numFmtId="0" fontId="8" fillId="0" borderId="0" xfId="9" applyFont="1" applyAlignment="1">
      <alignment horizontal="right" vertical="center"/>
    </xf>
    <xf numFmtId="176" fontId="16" fillId="0" borderId="0" xfId="9" applyNumberFormat="1" applyFont="1">
      <alignment vertical="center"/>
    </xf>
    <xf numFmtId="0" fontId="17" fillId="0" borderId="0" xfId="9" applyFont="1" applyAlignment="1">
      <alignment horizontal="center" vertical="center"/>
    </xf>
    <xf numFmtId="0" fontId="17" fillId="0" borderId="0" xfId="9" applyFont="1" applyAlignment="1">
      <alignment horizontal="right" vertical="center"/>
    </xf>
    <xf numFmtId="178" fontId="17" fillId="0" borderId="0" xfId="9" applyNumberFormat="1" applyFont="1" applyAlignment="1">
      <alignment horizontal="center" vertical="center"/>
    </xf>
    <xf numFmtId="0" fontId="18" fillId="0" borderId="1" xfId="9" applyFont="1" applyBorder="1" applyAlignment="1">
      <alignment horizontal="center" vertical="center"/>
    </xf>
    <xf numFmtId="0" fontId="19" fillId="0" borderId="7" xfId="9" applyFont="1" applyBorder="1" applyAlignment="1">
      <alignment horizontal="center" vertical="center"/>
    </xf>
    <xf numFmtId="176" fontId="19" fillId="0" borderId="1" xfId="9" applyNumberFormat="1" applyFont="1" applyBorder="1" applyAlignment="1">
      <alignment horizontal="center" vertical="center"/>
    </xf>
    <xf numFmtId="0" fontId="16" fillId="0" borderId="0" xfId="9" applyFont="1" applyAlignment="1">
      <alignment horizontal="center" vertical="center"/>
    </xf>
    <xf numFmtId="0" fontId="20" fillId="2" borderId="1" xfId="9" applyFont="1" applyFill="1" applyBorder="1">
      <alignment vertical="center"/>
    </xf>
    <xf numFmtId="0" fontId="21" fillId="2" borderId="7" xfId="9" applyFont="1" applyFill="1" applyBorder="1">
      <alignment vertical="center"/>
    </xf>
    <xf numFmtId="176" fontId="21" fillId="2" borderId="1" xfId="9" applyNumberFormat="1" applyFont="1" applyFill="1" applyBorder="1" applyAlignment="1">
      <alignment vertical="center" wrapText="1"/>
    </xf>
    <xf numFmtId="0" fontId="21" fillId="2" borderId="13" xfId="9" applyFont="1" applyFill="1" applyBorder="1">
      <alignment vertical="center"/>
    </xf>
    <xf numFmtId="0" fontId="21" fillId="2" borderId="13" xfId="9" applyFont="1" applyFill="1" applyBorder="1" applyAlignment="1">
      <alignment horizontal="right" vertical="center"/>
    </xf>
    <xf numFmtId="178" fontId="21" fillId="2" borderId="13" xfId="9" applyNumberFormat="1" applyFont="1" applyFill="1" applyBorder="1">
      <alignment vertical="center"/>
    </xf>
    <xf numFmtId="0" fontId="21" fillId="2" borderId="9" xfId="9" applyFont="1" applyFill="1" applyBorder="1">
      <alignment vertical="center"/>
    </xf>
    <xf numFmtId="0" fontId="20" fillId="0" borderId="0" xfId="9" applyFont="1">
      <alignment vertical="center"/>
    </xf>
    <xf numFmtId="0" fontId="20" fillId="0" borderId="12" xfId="9" applyFont="1" applyBorder="1">
      <alignment vertical="center"/>
    </xf>
    <xf numFmtId="0" fontId="21" fillId="0" borderId="2" xfId="9" applyFont="1" applyBorder="1">
      <alignment vertical="center"/>
    </xf>
    <xf numFmtId="176" fontId="21" fillId="0" borderId="12" xfId="9" applyNumberFormat="1" applyFont="1" applyBorder="1" applyAlignment="1">
      <alignment vertical="center" wrapText="1"/>
    </xf>
    <xf numFmtId="0" fontId="21" fillId="0" borderId="0" xfId="9" applyFont="1">
      <alignment vertical="center"/>
    </xf>
    <xf numFmtId="0" fontId="21" fillId="0" borderId="0" xfId="9" applyFont="1" applyAlignment="1">
      <alignment horizontal="right" vertical="center"/>
    </xf>
    <xf numFmtId="178" fontId="21" fillId="0" borderId="0" xfId="9" applyNumberFormat="1" applyFont="1">
      <alignment vertical="center"/>
    </xf>
    <xf numFmtId="0" fontId="21" fillId="0" borderId="3" xfId="9" applyFont="1" applyBorder="1">
      <alignment vertical="center"/>
    </xf>
    <xf numFmtId="0" fontId="20" fillId="0" borderId="0" xfId="9" applyFont="1" applyAlignment="1">
      <alignment horizontal="left" vertical="center"/>
    </xf>
    <xf numFmtId="0" fontId="20" fillId="0" borderId="2" xfId="9" applyFont="1" applyBorder="1">
      <alignment vertical="center"/>
    </xf>
    <xf numFmtId="0" fontId="21" fillId="0" borderId="4" xfId="9" applyFont="1" applyBorder="1">
      <alignment vertical="center"/>
    </xf>
    <xf numFmtId="0" fontId="21" fillId="0" borderId="5" xfId="9" applyFont="1" applyBorder="1">
      <alignment vertical="center"/>
    </xf>
    <xf numFmtId="0" fontId="21" fillId="0" borderId="5" xfId="9" applyFont="1" applyBorder="1" applyAlignment="1">
      <alignment horizontal="right" vertical="center"/>
    </xf>
    <xf numFmtId="178" fontId="21" fillId="0" borderId="5" xfId="9" applyNumberFormat="1" applyFont="1" applyBorder="1">
      <alignment vertical="center"/>
    </xf>
    <xf numFmtId="0" fontId="21" fillId="0" borderId="6" xfId="9" applyFont="1" applyBorder="1">
      <alignment vertical="center"/>
    </xf>
    <xf numFmtId="176" fontId="16" fillId="2" borderId="1" xfId="9" applyNumberFormat="1" applyFont="1" applyFill="1" applyBorder="1">
      <alignment vertical="center"/>
    </xf>
    <xf numFmtId="0" fontId="16" fillId="0" borderId="8" xfId="9" applyFont="1" applyBorder="1" applyAlignment="1">
      <alignment vertical="center" wrapText="1"/>
    </xf>
    <xf numFmtId="0" fontId="16" fillId="0" borderId="14" xfId="9" applyFont="1" applyBorder="1" applyAlignment="1">
      <alignment vertical="center" wrapText="1"/>
    </xf>
    <xf numFmtId="0" fontId="16" fillId="0" borderId="2" xfId="9" applyFont="1" applyBorder="1" applyAlignment="1">
      <alignment vertical="center" wrapText="1"/>
    </xf>
    <xf numFmtId="0" fontId="20" fillId="0" borderId="0" xfId="9" applyFont="1" applyAlignment="1">
      <alignment horizontal="center" vertical="center"/>
    </xf>
    <xf numFmtId="0" fontId="18" fillId="0" borderId="1" xfId="9" applyFont="1" applyBorder="1" applyAlignment="1">
      <alignment horizontal="left" vertical="center" wrapText="1"/>
    </xf>
    <xf numFmtId="0" fontId="19" fillId="0" borderId="1" xfId="9" applyFont="1" applyBorder="1" applyAlignment="1">
      <alignment horizontal="left" vertical="center" wrapText="1"/>
    </xf>
    <xf numFmtId="176" fontId="19" fillId="0" borderId="1" xfId="9" applyNumberFormat="1" applyFont="1" applyBorder="1" applyAlignment="1">
      <alignment vertical="center" wrapText="1"/>
    </xf>
    <xf numFmtId="0" fontId="19" fillId="0" borderId="7" xfId="9" applyFont="1" applyBorder="1" applyAlignment="1">
      <alignment vertical="center" wrapText="1"/>
    </xf>
    <xf numFmtId="0" fontId="19" fillId="0" borderId="13" xfId="9" applyFont="1" applyBorder="1" applyAlignment="1">
      <alignment horizontal="left" vertical="center" wrapText="1"/>
    </xf>
    <xf numFmtId="0" fontId="19" fillId="0" borderId="13" xfId="9" applyFont="1" applyBorder="1" applyAlignment="1">
      <alignment horizontal="right" vertical="center" wrapText="1"/>
    </xf>
    <xf numFmtId="178" fontId="19" fillId="0" borderId="13" xfId="9" applyNumberFormat="1" applyFont="1" applyBorder="1" applyAlignment="1">
      <alignment horizontal="left" vertical="center" wrapText="1"/>
    </xf>
    <xf numFmtId="0" fontId="19" fillId="0" borderId="9" xfId="9" applyFont="1" applyBorder="1" applyAlignment="1">
      <alignment horizontal="left" vertical="center" wrapText="1"/>
    </xf>
    <xf numFmtId="0" fontId="18" fillId="0" borderId="0" xfId="9" applyFont="1" applyAlignment="1">
      <alignment horizontal="justify" vertical="center"/>
    </xf>
    <xf numFmtId="0" fontId="16" fillId="0" borderId="0" xfId="9" applyFont="1" applyAlignment="1">
      <alignment horizontal="right" vertical="center"/>
    </xf>
    <xf numFmtId="178" fontId="16" fillId="0" borderId="0" xfId="9" applyNumberFormat="1" applyFont="1">
      <alignment vertical="center"/>
    </xf>
    <xf numFmtId="0" fontId="16" fillId="0" borderId="1" xfId="9" applyFont="1" applyBorder="1" applyAlignment="1">
      <alignment horizontal="center" vertical="center"/>
    </xf>
    <xf numFmtId="0" fontId="20" fillId="0" borderId="1" xfId="9" applyFont="1" applyBorder="1" applyAlignment="1">
      <alignment horizontal="center" vertical="center"/>
    </xf>
    <xf numFmtId="0" fontId="20" fillId="0" borderId="12" xfId="9" applyFont="1" applyBorder="1" applyAlignment="1">
      <alignment horizontal="center" vertical="center"/>
    </xf>
    <xf numFmtId="177" fontId="20" fillId="0" borderId="8" xfId="9" applyNumberFormat="1" applyFont="1" applyBorder="1">
      <alignment vertical="center"/>
    </xf>
    <xf numFmtId="177" fontId="20" fillId="0" borderId="12" xfId="9" applyNumberFormat="1" applyFont="1" applyBorder="1">
      <alignment vertical="center"/>
    </xf>
    <xf numFmtId="0" fontId="20" fillId="0" borderId="14" xfId="9" applyFont="1" applyBorder="1" applyAlignment="1">
      <alignment horizontal="center" vertical="center"/>
    </xf>
    <xf numFmtId="177" fontId="20" fillId="0" borderId="14" xfId="9" applyNumberFormat="1" applyFont="1" applyBorder="1">
      <alignment vertical="center"/>
    </xf>
    <xf numFmtId="177" fontId="20" fillId="0" borderId="1" xfId="9" applyNumberFormat="1" applyFont="1" applyBorder="1" applyAlignment="1">
      <alignment horizontal="right" vertical="center"/>
    </xf>
    <xf numFmtId="0" fontId="21" fillId="0" borderId="1" xfId="0" applyFont="1" applyBorder="1">
      <alignment vertical="center"/>
    </xf>
    <xf numFmtId="38" fontId="12" fillId="0" borderId="8" xfId="2" applyFont="1" applyFill="1" applyBorder="1" applyAlignment="1">
      <alignment vertical="center" wrapText="1"/>
    </xf>
    <xf numFmtId="0" fontId="9" fillId="0" borderId="2" xfId="9" applyFont="1" applyBorder="1">
      <alignment vertical="center"/>
    </xf>
    <xf numFmtId="0" fontId="9" fillId="0" borderId="0" xfId="0" applyFont="1">
      <alignment vertical="center"/>
    </xf>
    <xf numFmtId="0" fontId="20" fillId="0" borderId="8" xfId="9" applyFont="1" applyBorder="1" applyAlignment="1">
      <alignment vertical="top" wrapText="1"/>
    </xf>
    <xf numFmtId="0" fontId="21" fillId="0" borderId="0" xfId="9" applyFont="1" applyAlignment="1">
      <alignment horizontal="center" vertical="center"/>
    </xf>
    <xf numFmtId="178" fontId="21" fillId="0" borderId="0" xfId="9" applyNumberFormat="1" applyFont="1" applyAlignment="1">
      <alignment horizontal="center" vertical="center"/>
    </xf>
    <xf numFmtId="0" fontId="21" fillId="0" borderId="3" xfId="9" applyFont="1" applyBorder="1" applyAlignment="1">
      <alignment horizontal="center" vertical="center"/>
    </xf>
    <xf numFmtId="0" fontId="22" fillId="0" borderId="2" xfId="9" applyFont="1" applyBorder="1">
      <alignment vertical="center"/>
    </xf>
    <xf numFmtId="0" fontId="22" fillId="0" borderId="0" xfId="9" applyFont="1" applyAlignment="1">
      <alignment horizontal="center" vertical="center"/>
    </xf>
    <xf numFmtId="0" fontId="23" fillId="0" borderId="0" xfId="9" applyFont="1">
      <alignment vertical="center"/>
    </xf>
    <xf numFmtId="0" fontId="24" fillId="0" borderId="0" xfId="9" applyFont="1">
      <alignment vertical="center"/>
    </xf>
    <xf numFmtId="20" fontId="9" fillId="0" borderId="1" xfId="4" applyNumberFormat="1" applyFont="1" applyBorder="1" applyAlignment="1">
      <alignment horizontal="right" vertical="center" wrapText="1"/>
    </xf>
    <xf numFmtId="178" fontId="22" fillId="0" borderId="0" xfId="9" applyNumberFormat="1" applyFont="1">
      <alignment vertical="center"/>
    </xf>
    <xf numFmtId="178" fontId="5" fillId="0" borderId="0" xfId="9" applyNumberFormat="1" applyFont="1">
      <alignment vertical="center"/>
    </xf>
    <xf numFmtId="0" fontId="4" fillId="0" borderId="0" xfId="9" applyFont="1" applyAlignment="1">
      <alignment horizontal="right" vertical="center"/>
    </xf>
    <xf numFmtId="0" fontId="7" fillId="0" borderId="0" xfId="9" applyFont="1">
      <alignment vertical="center"/>
    </xf>
    <xf numFmtId="0" fontId="27" fillId="0" borderId="0" xfId="9" applyFont="1">
      <alignment vertical="center"/>
    </xf>
    <xf numFmtId="176" fontId="9" fillId="3" borderId="8" xfId="2" applyNumberFormat="1" applyFont="1" applyFill="1" applyBorder="1" applyAlignment="1">
      <alignment horizontal="right" vertical="center"/>
    </xf>
    <xf numFmtId="176" fontId="9" fillId="3" borderId="1" xfId="2" applyNumberFormat="1" applyFont="1" applyFill="1" applyBorder="1" applyAlignment="1">
      <alignment horizontal="right" vertical="center"/>
    </xf>
    <xf numFmtId="38" fontId="9" fillId="0" borderId="7" xfId="2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center" vertical="center"/>
    </xf>
    <xf numFmtId="176" fontId="9" fillId="4" borderId="1" xfId="4" applyNumberFormat="1" applyFont="1" applyFill="1" applyBorder="1" applyAlignment="1">
      <alignment horizontal="right" vertical="center" wrapText="1"/>
    </xf>
    <xf numFmtId="176" fontId="9" fillId="3" borderId="9" xfId="2" applyNumberFormat="1" applyFont="1" applyFill="1" applyBorder="1">
      <alignment vertical="center"/>
    </xf>
    <xf numFmtId="176" fontId="9" fillId="3" borderId="11" xfId="2" applyNumberFormat="1" applyFont="1" applyFill="1" applyBorder="1">
      <alignment vertical="center"/>
    </xf>
    <xf numFmtId="176" fontId="9" fillId="3" borderId="3" xfId="2" applyNumberFormat="1" applyFont="1" applyFill="1" applyBorder="1">
      <alignment vertical="center"/>
    </xf>
    <xf numFmtId="176" fontId="9" fillId="3" borderId="1" xfId="2" applyNumberFormat="1" applyFont="1" applyFill="1" applyBorder="1">
      <alignment vertical="center"/>
    </xf>
    <xf numFmtId="176" fontId="9" fillId="3" borderId="8" xfId="2" applyNumberFormat="1" applyFont="1" applyFill="1" applyBorder="1">
      <alignment vertical="center"/>
    </xf>
    <xf numFmtId="0" fontId="26" fillId="0" borderId="2" xfId="9" applyFont="1" applyBorder="1">
      <alignment vertical="center"/>
    </xf>
    <xf numFmtId="0" fontId="7" fillId="0" borderId="0" xfId="9" applyFont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176" fontId="9" fillId="0" borderId="1" xfId="2" applyNumberFormat="1" applyFont="1" applyFill="1" applyBorder="1" applyAlignment="1">
      <alignment horizontal="center" vertical="center"/>
    </xf>
    <xf numFmtId="176" fontId="22" fillId="0" borderId="7" xfId="2" applyNumberFormat="1" applyFont="1" applyBorder="1" applyAlignment="1">
      <alignment horizontal="left" vertical="center"/>
    </xf>
    <xf numFmtId="176" fontId="22" fillId="0" borderId="13" xfId="2" applyNumberFormat="1" applyFont="1" applyBorder="1" applyAlignment="1">
      <alignment horizontal="left" vertical="center"/>
    </xf>
    <xf numFmtId="176" fontId="22" fillId="0" borderId="9" xfId="2" applyNumberFormat="1" applyFont="1" applyBorder="1" applyAlignment="1">
      <alignment horizontal="left" vertical="center"/>
    </xf>
    <xf numFmtId="176" fontId="9" fillId="0" borderId="1" xfId="2" applyNumberFormat="1" applyFont="1" applyBorder="1" applyAlignment="1">
      <alignment horizontal="left" vertical="center"/>
    </xf>
    <xf numFmtId="38" fontId="9" fillId="0" borderId="7" xfId="2" applyFont="1" applyFill="1" applyBorder="1" applyAlignment="1">
      <alignment horizontal="center" vertical="center"/>
    </xf>
    <xf numFmtId="38" fontId="9" fillId="0" borderId="9" xfId="2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176" fontId="9" fillId="3" borderId="8" xfId="2" applyNumberFormat="1" applyFont="1" applyFill="1" applyBorder="1" applyAlignment="1">
      <alignment horizontal="right" vertical="center"/>
    </xf>
    <xf numFmtId="176" fontId="9" fillId="3" borderId="12" xfId="2" applyNumberFormat="1" applyFont="1" applyFill="1" applyBorder="1" applyAlignment="1">
      <alignment horizontal="right" vertical="center"/>
    </xf>
    <xf numFmtId="176" fontId="9" fillId="3" borderId="14" xfId="2" applyNumberFormat="1" applyFont="1" applyFill="1" applyBorder="1" applyAlignment="1">
      <alignment horizontal="right" vertical="center"/>
    </xf>
    <xf numFmtId="38" fontId="9" fillId="0" borderId="8" xfId="2" applyFont="1" applyFill="1" applyBorder="1" applyAlignment="1">
      <alignment horizontal="center" vertical="center"/>
    </xf>
    <xf numFmtId="38" fontId="9" fillId="0" borderId="12" xfId="2" applyFont="1" applyFill="1" applyBorder="1" applyAlignment="1">
      <alignment horizontal="center" vertical="center"/>
    </xf>
    <xf numFmtId="38" fontId="9" fillId="0" borderId="14" xfId="2" applyFont="1" applyFill="1" applyBorder="1" applyAlignment="1">
      <alignment horizontal="center" vertical="center"/>
    </xf>
    <xf numFmtId="0" fontId="15" fillId="0" borderId="0" xfId="9" applyFont="1" applyAlignment="1">
      <alignment horizontal="center" vertical="center"/>
    </xf>
    <xf numFmtId="0" fontId="20" fillId="0" borderId="1" xfId="9" applyFont="1" applyBorder="1" applyAlignment="1">
      <alignment horizontal="center" vertical="top" wrapText="1"/>
    </xf>
    <xf numFmtId="0" fontId="19" fillId="0" borderId="1" xfId="9" applyFont="1" applyBorder="1" applyAlignment="1">
      <alignment horizontal="center" vertical="center"/>
    </xf>
    <xf numFmtId="0" fontId="25" fillId="0" borderId="5" xfId="9" applyFont="1" applyBorder="1" applyAlignment="1">
      <alignment horizontal="right" vertical="center"/>
    </xf>
  </cellXfs>
  <cellStyles count="12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  <cellStyle name="標準 8" xfId="10" xr:uid="{00000000-0005-0000-0000-00000A000000}"/>
    <cellStyle name="標準 9" xfId="11" xr:uid="{A49E30BF-C7E6-4FD8-B9AC-5C27948D9B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72883</xdr:colOff>
      <xdr:row>5</xdr:row>
      <xdr:rowOff>1740</xdr:rowOff>
    </xdr:from>
    <xdr:to>
      <xdr:col>5</xdr:col>
      <xdr:colOff>514350</xdr:colOff>
      <xdr:row>16</xdr:row>
      <xdr:rowOff>1510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99E4B99-5014-0419-615A-9249CAF46741}"/>
            </a:ext>
          </a:extLst>
        </xdr:cNvPr>
        <xdr:cNvSpPr/>
      </xdr:nvSpPr>
      <xdr:spPr>
        <a:xfrm>
          <a:off x="6073633" y="1382865"/>
          <a:ext cx="441467" cy="3143020"/>
        </a:xfrm>
        <a:prstGeom prst="rightBrace">
          <a:avLst>
            <a:gd name="adj1" fmla="val 72436"/>
            <a:gd name="adj2" fmla="val 5097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539218</xdr:colOff>
      <xdr:row>9</xdr:row>
      <xdr:rowOff>54427</xdr:rowOff>
    </xdr:from>
    <xdr:to>
      <xdr:col>9</xdr:col>
      <xdr:colOff>543153</xdr:colOff>
      <xdr:row>11</xdr:row>
      <xdr:rowOff>237716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55483F2-3613-7404-FC59-2AA7337146E1}"/>
            </a:ext>
          </a:extLst>
        </xdr:cNvPr>
        <xdr:cNvSpPr txBox="1">
          <a:spLocks noChangeArrowheads="1"/>
        </xdr:cNvSpPr>
      </xdr:nvSpPr>
      <xdr:spPr bwMode="auto">
        <a:xfrm>
          <a:off x="6539968" y="2578552"/>
          <a:ext cx="3509135" cy="75478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使途内訳には</a:t>
          </a:r>
          <a:r>
            <a:rPr lang="ja-JP" altLang="ja-JP" sz="1400" b="0" i="0" baseline="0"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</a:t>
          </a:r>
          <a:r>
            <a:rPr lang="ja-JP" altLang="en-US" sz="1400" b="0" i="0" baseline="0"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様式</a:t>
          </a:r>
          <a:r>
            <a:rPr lang="en-US" altLang="ja-JP" sz="1400" b="0" i="0" baseline="0"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2-2</a:t>
          </a:r>
          <a:r>
            <a:rPr lang="ja-JP" altLang="ja-JP" sz="1400" b="0" i="0" baseline="0"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予算明細」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から数字が飛ぶように自動計算式が入っています。不具合がある場合は、直接入力してください。</a:t>
          </a:r>
        </a:p>
      </xdr:txBody>
    </xdr:sp>
    <xdr:clientData/>
  </xdr:twoCellAnchor>
  <xdr:twoCellAnchor>
    <xdr:from>
      <xdr:col>5</xdr:col>
      <xdr:colOff>49899</xdr:colOff>
      <xdr:row>21</xdr:row>
      <xdr:rowOff>2</xdr:rowOff>
    </xdr:from>
    <xdr:to>
      <xdr:col>5</xdr:col>
      <xdr:colOff>283772</xdr:colOff>
      <xdr:row>28</xdr:row>
      <xdr:rowOff>4032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A03AC278-30EE-EF94-FA29-4BE97CB23CED}"/>
            </a:ext>
          </a:extLst>
        </xdr:cNvPr>
        <xdr:cNvSpPr/>
      </xdr:nvSpPr>
      <xdr:spPr>
        <a:xfrm>
          <a:off x="7113024" y="6933792"/>
          <a:ext cx="906411" cy="1782096"/>
        </a:xfrm>
        <a:prstGeom prst="rightBrace">
          <a:avLst>
            <a:gd name="adj1" fmla="val 72436"/>
            <a:gd name="adj2" fmla="val 475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359901</xdr:colOff>
      <xdr:row>23</xdr:row>
      <xdr:rowOff>190612</xdr:rowOff>
    </xdr:from>
    <xdr:to>
      <xdr:col>10</xdr:col>
      <xdr:colOff>631908</xdr:colOff>
      <xdr:row>24</xdr:row>
      <xdr:rowOff>231038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44CCB84D-8B8B-F66A-D748-08C5D9B9DEBC}"/>
            </a:ext>
          </a:extLst>
        </xdr:cNvPr>
        <xdr:cNvSpPr txBox="1">
          <a:spLocks noChangeArrowheads="1"/>
        </xdr:cNvSpPr>
      </xdr:nvSpPr>
      <xdr:spPr bwMode="auto">
        <a:xfrm>
          <a:off x="6371917" y="7318999"/>
          <a:ext cx="4676039" cy="2862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参加費収入や自己負担金がある場合はご記入ください。</a:t>
          </a:r>
        </a:p>
      </xdr:txBody>
    </xdr:sp>
    <xdr:clientData/>
  </xdr:twoCellAnchor>
  <xdr:twoCellAnchor>
    <xdr:from>
      <xdr:col>5</xdr:col>
      <xdr:colOff>57518</xdr:colOff>
      <xdr:row>18</xdr:row>
      <xdr:rowOff>2</xdr:rowOff>
    </xdr:from>
    <xdr:to>
      <xdr:col>5</xdr:col>
      <xdr:colOff>504825</xdr:colOff>
      <xdr:row>21</xdr:row>
      <xdr:rowOff>17426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CB5CBC59-A4E3-21A1-B82D-FF7BAC0D21EA}"/>
            </a:ext>
          </a:extLst>
        </xdr:cNvPr>
        <xdr:cNvSpPr/>
      </xdr:nvSpPr>
      <xdr:spPr>
        <a:xfrm>
          <a:off x="6058268" y="5324477"/>
          <a:ext cx="447307" cy="1312824"/>
        </a:xfrm>
        <a:prstGeom prst="rightBrace">
          <a:avLst>
            <a:gd name="adj1" fmla="val 36115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545055</xdr:colOff>
      <xdr:row>18</xdr:row>
      <xdr:rowOff>249372</xdr:rowOff>
    </xdr:from>
    <xdr:to>
      <xdr:col>8</xdr:col>
      <xdr:colOff>558671</xdr:colOff>
      <xdr:row>20</xdr:row>
      <xdr:rowOff>201746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1180EED5-2FF3-5F79-25EA-C96489563B62}"/>
            </a:ext>
          </a:extLst>
        </xdr:cNvPr>
        <xdr:cNvSpPr txBox="1">
          <a:spLocks noChangeArrowheads="1"/>
        </xdr:cNvSpPr>
      </xdr:nvSpPr>
      <xdr:spPr bwMode="auto">
        <a:xfrm>
          <a:off x="6545805" y="5573847"/>
          <a:ext cx="2642516" cy="7905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ja-JP" sz="1400" b="0" i="0" baseline="0"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自動計算式が入っています。不具合がある場合は、直接入力してください</a:t>
          </a:r>
          <a:r>
            <a:rPr lang="ja-JP" altLang="en-US" sz="1400" b="0" i="0" baseline="0"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lang="ja-JP" altLang="en-US" sz="14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333375</xdr:colOff>
      <xdr:row>4</xdr:row>
      <xdr:rowOff>76200</xdr:rowOff>
    </xdr:from>
    <xdr:to>
      <xdr:col>8</xdr:col>
      <xdr:colOff>546401</xdr:colOff>
      <xdr:row>5</xdr:row>
      <xdr:rowOff>92596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216182-9F8A-4B12-8106-47E58D871F07}"/>
            </a:ext>
          </a:extLst>
        </xdr:cNvPr>
        <xdr:cNvSpPr txBox="1"/>
      </xdr:nvSpPr>
      <xdr:spPr>
        <a:xfrm>
          <a:off x="6334125" y="1171575"/>
          <a:ext cx="2841926" cy="30214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00"/>
            </a:lnSpc>
          </a:pP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薄青のセルは自動で入力されます。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84289</xdr:colOff>
      <xdr:row>6</xdr:row>
      <xdr:rowOff>132392</xdr:rowOff>
    </xdr:from>
    <xdr:to>
      <xdr:col>26</xdr:col>
      <xdr:colOff>311019</xdr:colOff>
      <xdr:row>11</xdr:row>
      <xdr:rowOff>120444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2B9C866-AB7A-5504-110D-272262D3B4DC}"/>
            </a:ext>
          </a:extLst>
        </xdr:cNvPr>
        <xdr:cNvSpPr txBox="1">
          <a:spLocks noChangeArrowheads="1"/>
        </xdr:cNvSpPr>
      </xdr:nvSpPr>
      <xdr:spPr bwMode="auto">
        <a:xfrm>
          <a:off x="8685947" y="1172366"/>
          <a:ext cx="6252751" cy="8627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/>
            </a:rPr>
            <a:t>・積算内容を入力すると自動で小計が算出されます。</a:t>
          </a:r>
          <a:endParaRPr lang="en-US" altLang="ja-JP" sz="14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Times New Roman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/>
            </a:rPr>
            <a:t>・行や事業数が不足する場合はコピー・挿入等でご対応下さい。</a:t>
          </a:r>
          <a:endParaRPr lang="en-US" altLang="ja-JP" sz="14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95</xdr:row>
      <xdr:rowOff>1</xdr:rowOff>
    </xdr:from>
    <xdr:to>
      <xdr:col>5</xdr:col>
      <xdr:colOff>125338</xdr:colOff>
      <xdr:row>99</xdr:row>
      <xdr:rowOff>82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C57F9F0-1898-A494-5924-F5632301F960}"/>
            </a:ext>
          </a:extLst>
        </xdr:cNvPr>
        <xdr:cNvSpPr txBox="1">
          <a:spLocks noChangeArrowheads="1"/>
        </xdr:cNvSpPr>
      </xdr:nvSpPr>
      <xdr:spPr bwMode="auto">
        <a:xfrm>
          <a:off x="0" y="14385278"/>
          <a:ext cx="4451479" cy="582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参支出科目はこの一覧のものだけです。変更しないでください。</a:t>
          </a:r>
          <a:endParaRPr lang="en-US" altLang="ja-JP" sz="14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科目の列のドロップダウン（矢印）から選べます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 pitchFamily="49" charset="-128"/>
              <a:ea typeface="HG創英角ｺﾞｼｯｸUB" pitchFamily="49" charset="-128"/>
              <a:cs typeface="Times New Roman"/>
            </a:rPr>
            <a:t>。</a:t>
          </a:r>
          <a:endParaRPr lang="en-US" altLang="ja-JP" sz="1800" b="0" i="0" u="none" strike="noStrike" baseline="0">
            <a:solidFill>
              <a:srgbClr val="000000"/>
            </a:solidFill>
            <a:latin typeface="HG創英角ｺﾞｼｯｸUB" pitchFamily="49" charset="-128"/>
            <a:ea typeface="HG創英角ｺﾞｼｯｸUB" pitchFamily="49" charset="-128"/>
            <a:cs typeface="Times New Roman"/>
          </a:endParaRPr>
        </a:p>
      </xdr:txBody>
    </xdr:sp>
    <xdr:clientData/>
  </xdr:twoCellAnchor>
  <xdr:twoCellAnchor>
    <xdr:from>
      <xdr:col>1</xdr:col>
      <xdr:colOff>502920</xdr:colOff>
      <xdr:row>92</xdr:row>
      <xdr:rowOff>0</xdr:rowOff>
    </xdr:from>
    <xdr:to>
      <xdr:col>1</xdr:col>
      <xdr:colOff>1158240</xdr:colOff>
      <xdr:row>95</xdr:row>
      <xdr:rowOff>0</xdr:rowOff>
    </xdr:to>
    <xdr:cxnSp macro="">
      <xdr:nvCxnSpPr>
        <xdr:cNvPr id="4742" name="直線矢印コネクタ 6">
          <a:extLst>
            <a:ext uri="{FF2B5EF4-FFF2-40B4-BE49-F238E27FC236}">
              <a16:creationId xmlns:a16="http://schemas.microsoft.com/office/drawing/2014/main" id="{13DE5DAF-4A5B-5B9B-E20D-F15098B82BE3}"/>
            </a:ext>
          </a:extLst>
        </xdr:cNvPr>
        <xdr:cNvCxnSpPr>
          <a:cxnSpLocks noChangeShapeType="1"/>
          <a:stCxn id="4" idx="0"/>
        </xdr:cNvCxnSpPr>
      </xdr:nvCxnSpPr>
      <xdr:spPr bwMode="auto">
        <a:xfrm flipH="1" flipV="1">
          <a:off x="1562100" y="15430500"/>
          <a:ext cx="556260" cy="502920"/>
        </a:xfrm>
        <a:prstGeom prst="straightConnector1">
          <a:avLst/>
        </a:prstGeom>
        <a:noFill/>
        <a:ln w="38100" algn="ctr">
          <a:solidFill>
            <a:srgbClr val="4F81BD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AC40"/>
  <sheetViews>
    <sheetView view="pageBreakPreview" zoomScaleNormal="93" zoomScaleSheetLayoutView="100" workbookViewId="0">
      <selection activeCell="C11" sqref="C11"/>
    </sheetView>
  </sheetViews>
  <sheetFormatPr defaultColWidth="1.77734375" defaultRowHeight="18.600000000000001" customHeight="1" x14ac:dyDescent="0.2"/>
  <cols>
    <col min="1" max="1" width="15.77734375" style="21" customWidth="1"/>
    <col min="2" max="2" width="16.21875" style="21" customWidth="1"/>
    <col min="3" max="5" width="18.44140625" style="21" customWidth="1"/>
    <col min="6" max="12" width="12.77734375" style="21" customWidth="1"/>
    <col min="13" max="16384" width="1.77734375" style="21"/>
  </cols>
  <sheetData>
    <row r="1" spans="1:29" s="7" customFormat="1" ht="22.5" customHeight="1" x14ac:dyDescent="0.2">
      <c r="A1" s="1" t="s">
        <v>88</v>
      </c>
      <c r="B1" s="5"/>
      <c r="C1" s="5"/>
      <c r="D1" s="5"/>
      <c r="E1" s="3" t="s">
        <v>92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7" customFormat="1" ht="22.5" customHeight="1" x14ac:dyDescent="0.2">
      <c r="A2" s="5"/>
      <c r="B2" s="5"/>
      <c r="C2" s="96" t="s">
        <v>90</v>
      </c>
      <c r="D2" s="111"/>
      <c r="E2" s="111"/>
      <c r="F2" s="98" t="s">
        <v>91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9" customFormat="1" ht="19.95" customHeight="1" x14ac:dyDescent="0.2">
      <c r="A3" s="8" t="s">
        <v>21</v>
      </c>
    </row>
    <row r="4" spans="1:29" s="11" customFormat="1" ht="21.75" customHeight="1" x14ac:dyDescent="0.2">
      <c r="A4" s="101" t="s">
        <v>20</v>
      </c>
      <c r="B4" s="102" t="s">
        <v>19</v>
      </c>
      <c r="C4" s="120" t="s">
        <v>18</v>
      </c>
      <c r="D4" s="121"/>
      <c r="E4" s="102" t="s">
        <v>17</v>
      </c>
    </row>
    <row r="5" spans="1:29" s="9" customFormat="1" ht="22.5" customHeight="1" x14ac:dyDescent="0.2">
      <c r="A5" s="103" t="s">
        <v>16</v>
      </c>
      <c r="B5" s="99">
        <f>D5</f>
        <v>0</v>
      </c>
      <c r="C5" s="10"/>
      <c r="D5" s="105">
        <f>'【様式2-2】予算明細'!C81</f>
        <v>0</v>
      </c>
      <c r="E5" s="12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9" s="9" customFormat="1" ht="22.5" customHeight="1" x14ac:dyDescent="0.2">
      <c r="A6" s="103" t="s">
        <v>15</v>
      </c>
      <c r="B6" s="99">
        <f>D6</f>
        <v>0</v>
      </c>
      <c r="C6" s="10"/>
      <c r="D6" s="105">
        <f>'【様式2-2】予算明細'!C82</f>
        <v>0</v>
      </c>
      <c r="E6" s="12"/>
    </row>
    <row r="7" spans="1:29" s="9" customFormat="1" ht="22.5" customHeight="1" x14ac:dyDescent="0.2">
      <c r="A7" s="126" t="s">
        <v>14</v>
      </c>
      <c r="B7" s="123">
        <f>SUM(D7:D16)</f>
        <v>0</v>
      </c>
      <c r="C7" s="13" t="s">
        <v>39</v>
      </c>
      <c r="D7" s="106">
        <f>'【様式2-2】予算明細'!C83</f>
        <v>0</v>
      </c>
      <c r="E7" s="82" t="s">
        <v>40</v>
      </c>
    </row>
    <row r="8" spans="1:29" s="9" customFormat="1" ht="22.5" customHeight="1" x14ac:dyDescent="0.2">
      <c r="A8" s="127"/>
      <c r="B8" s="124"/>
      <c r="C8" s="14" t="s">
        <v>8</v>
      </c>
      <c r="D8" s="107">
        <f>'【様式2-2】予算明細'!C84</f>
        <v>0</v>
      </c>
      <c r="E8" s="15"/>
    </row>
    <row r="9" spans="1:29" s="9" customFormat="1" ht="22.5" customHeight="1" x14ac:dyDescent="0.2">
      <c r="A9" s="127"/>
      <c r="B9" s="124"/>
      <c r="C9" s="14" t="s">
        <v>38</v>
      </c>
      <c r="D9" s="107">
        <f>'【様式2-2】予算明細'!C85</f>
        <v>0</v>
      </c>
      <c r="E9" s="15"/>
    </row>
    <row r="10" spans="1:29" s="9" customFormat="1" ht="22.5" customHeight="1" x14ac:dyDescent="0.2">
      <c r="A10" s="127"/>
      <c r="B10" s="124"/>
      <c r="C10" s="14" t="s">
        <v>37</v>
      </c>
      <c r="D10" s="107">
        <f>'【様式2-2】予算明細'!C86</f>
        <v>0</v>
      </c>
      <c r="E10" s="15"/>
    </row>
    <row r="11" spans="1:29" s="9" customFormat="1" ht="22.5" customHeight="1" x14ac:dyDescent="0.2">
      <c r="A11" s="127"/>
      <c r="B11" s="124"/>
      <c r="C11" s="14" t="s">
        <v>6</v>
      </c>
      <c r="D11" s="107">
        <f>'【様式2-2】予算明細'!C87</f>
        <v>0</v>
      </c>
      <c r="E11" s="15"/>
    </row>
    <row r="12" spans="1:29" s="9" customFormat="1" ht="22.5" customHeight="1" x14ac:dyDescent="0.2">
      <c r="A12" s="127"/>
      <c r="B12" s="124"/>
      <c r="C12" s="14" t="s">
        <v>5</v>
      </c>
      <c r="D12" s="107">
        <f>'【様式2-2】予算明細'!C88</f>
        <v>0</v>
      </c>
      <c r="E12" s="15"/>
    </row>
    <row r="13" spans="1:29" s="9" customFormat="1" ht="22.5" customHeight="1" x14ac:dyDescent="0.2">
      <c r="A13" s="127"/>
      <c r="B13" s="124"/>
      <c r="C13" s="83" t="s">
        <v>58</v>
      </c>
      <c r="D13" s="107">
        <f>'【様式2-2】予算明細'!C89</f>
        <v>0</v>
      </c>
      <c r="E13" s="15"/>
    </row>
    <row r="14" spans="1:29" s="9" customFormat="1" ht="22.5" customHeight="1" x14ac:dyDescent="0.2">
      <c r="A14" s="127"/>
      <c r="B14" s="124"/>
      <c r="C14" s="14" t="s">
        <v>3</v>
      </c>
      <c r="D14" s="107">
        <f>'【様式2-2】予算明細'!C90</f>
        <v>0</v>
      </c>
      <c r="E14" s="15"/>
    </row>
    <row r="15" spans="1:29" s="9" customFormat="1" ht="22.5" customHeight="1" x14ac:dyDescent="0.2">
      <c r="A15" s="127"/>
      <c r="B15" s="124"/>
      <c r="C15" s="14" t="s">
        <v>2</v>
      </c>
      <c r="D15" s="107">
        <f>'【様式2-2】予算明細'!C91</f>
        <v>0</v>
      </c>
      <c r="E15" s="15"/>
    </row>
    <row r="16" spans="1:29" s="9" customFormat="1" ht="22.5" customHeight="1" x14ac:dyDescent="0.2">
      <c r="A16" s="128"/>
      <c r="B16" s="125"/>
      <c r="C16" s="16"/>
      <c r="D16" s="17"/>
      <c r="E16" s="15"/>
    </row>
    <row r="17" spans="1:10" s="9" customFormat="1" ht="27" customHeight="1" x14ac:dyDescent="0.2">
      <c r="A17" s="101" t="s">
        <v>28</v>
      </c>
      <c r="B17" s="100">
        <f>B5+B6+B7</f>
        <v>0</v>
      </c>
      <c r="C17" s="10"/>
      <c r="D17" s="18"/>
      <c r="E17" s="19"/>
      <c r="H17" s="20"/>
    </row>
    <row r="18" spans="1:10" ht="36" customHeight="1" x14ac:dyDescent="0.2"/>
    <row r="19" spans="1:10" ht="30" customHeight="1" x14ac:dyDescent="0.2">
      <c r="A19" s="122" t="s">
        <v>27</v>
      </c>
      <c r="B19" s="122"/>
      <c r="C19" s="122"/>
      <c r="D19" s="108">
        <f>B17</f>
        <v>0</v>
      </c>
      <c r="F19" s="22"/>
      <c r="G19" s="22"/>
      <c r="H19" s="22"/>
      <c r="I19" s="22"/>
      <c r="J19" s="22"/>
    </row>
    <row r="20" spans="1:10" s="22" customFormat="1" ht="36" customHeight="1" x14ac:dyDescent="0.2"/>
    <row r="21" spans="1:10" s="22" customFormat="1" ht="36" customHeight="1" x14ac:dyDescent="0.2">
      <c r="A21" s="113" t="s">
        <v>56</v>
      </c>
      <c r="B21" s="114"/>
      <c r="C21" s="114"/>
      <c r="D21" s="109">
        <f>B28</f>
        <v>0</v>
      </c>
    </row>
    <row r="22" spans="1:10" s="22" customFormat="1" ht="20.25" customHeight="1" x14ac:dyDescent="0.2">
      <c r="A22" s="23" t="s">
        <v>0</v>
      </c>
      <c r="B22" s="23" t="s">
        <v>23</v>
      </c>
      <c r="C22" s="115" t="s">
        <v>22</v>
      </c>
      <c r="D22" s="115"/>
      <c r="E22" s="115"/>
    </row>
    <row r="23" spans="1:10" s="22" customFormat="1" ht="20.25" customHeight="1" x14ac:dyDescent="0.2">
      <c r="A23" s="23" t="s">
        <v>42</v>
      </c>
      <c r="B23" s="24"/>
      <c r="C23" s="116" t="s">
        <v>93</v>
      </c>
      <c r="D23" s="117"/>
      <c r="E23" s="118"/>
    </row>
    <row r="24" spans="1:10" s="22" customFormat="1" ht="20.25" customHeight="1" x14ac:dyDescent="0.2">
      <c r="A24" s="23" t="s">
        <v>30</v>
      </c>
      <c r="B24" s="24"/>
      <c r="C24" s="119"/>
      <c r="D24" s="119"/>
      <c r="E24" s="119"/>
    </row>
    <row r="25" spans="1:10" s="22" customFormat="1" ht="20.25" customHeight="1" x14ac:dyDescent="0.2">
      <c r="A25" s="23"/>
      <c r="B25" s="24"/>
      <c r="C25" s="119"/>
      <c r="D25" s="119"/>
      <c r="E25" s="119"/>
    </row>
    <row r="26" spans="1:10" s="22" customFormat="1" ht="20.25" customHeight="1" x14ac:dyDescent="0.2">
      <c r="A26" s="23"/>
      <c r="B26" s="24"/>
      <c r="C26" s="119"/>
      <c r="D26" s="119"/>
      <c r="E26" s="119"/>
    </row>
    <row r="27" spans="1:10" s="22" customFormat="1" ht="20.25" customHeight="1" x14ac:dyDescent="0.2">
      <c r="A27" s="23" t="s">
        <v>25</v>
      </c>
      <c r="B27" s="93"/>
      <c r="C27" s="119"/>
      <c r="D27" s="119"/>
      <c r="E27" s="119"/>
    </row>
    <row r="28" spans="1:10" s="22" customFormat="1" ht="20.25" customHeight="1" x14ac:dyDescent="0.2">
      <c r="A28" s="23" t="s">
        <v>29</v>
      </c>
      <c r="B28" s="104">
        <f>SUM(B23:B27)</f>
        <v>0</v>
      </c>
      <c r="C28" s="112"/>
      <c r="D28" s="112"/>
      <c r="E28" s="112"/>
    </row>
    <row r="29" spans="1:10" s="22" customFormat="1" ht="36" customHeight="1" x14ac:dyDescent="0.2"/>
    <row r="40" spans="9:9" ht="18.600000000000001" customHeight="1" x14ac:dyDescent="0.2">
      <c r="I40" s="21" t="s">
        <v>57</v>
      </c>
    </row>
  </sheetData>
  <mergeCells count="13">
    <mergeCell ref="D2:E2"/>
    <mergeCell ref="C28:E28"/>
    <mergeCell ref="A21:C21"/>
    <mergeCell ref="C22:E22"/>
    <mergeCell ref="C23:E23"/>
    <mergeCell ref="C24:E24"/>
    <mergeCell ref="C25:E25"/>
    <mergeCell ref="C26:E26"/>
    <mergeCell ref="C4:D4"/>
    <mergeCell ref="A19:C19"/>
    <mergeCell ref="B7:B16"/>
    <mergeCell ref="A7:A16"/>
    <mergeCell ref="C27:E27"/>
  </mergeCells>
  <phoneticPr fontId="3"/>
  <printOptions horizontalCentered="1"/>
  <pageMargins left="0.78740157480314965" right="0.62992125984251968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  <pageSetUpPr fitToPage="1"/>
  </sheetPr>
  <dimension ref="A1:AC111"/>
  <sheetViews>
    <sheetView tabSelected="1" view="pageBreakPreview" zoomScaleNormal="98" zoomScaleSheetLayoutView="100" workbookViewId="0">
      <selection activeCell="C68" sqref="C68"/>
    </sheetView>
  </sheetViews>
  <sheetFormatPr defaultColWidth="8.77734375" defaultRowHeight="13.5" customHeight="1" x14ac:dyDescent="0.2"/>
  <cols>
    <col min="1" max="1" width="18.21875" style="7" customWidth="1"/>
    <col min="2" max="2" width="15.44140625" style="7" customWidth="1"/>
    <col min="3" max="3" width="15.44140625" style="27" customWidth="1"/>
    <col min="4" max="4" width="24.77734375" style="7" customWidth="1"/>
    <col min="5" max="5" width="11.33203125" style="7" customWidth="1"/>
    <col min="6" max="6" width="3.88671875" style="71" customWidth="1"/>
    <col min="7" max="7" width="3.88671875" style="72" customWidth="1"/>
    <col min="8" max="8" width="5.33203125" style="7" customWidth="1"/>
    <col min="9" max="9" width="5.6640625" style="7" bestFit="1" customWidth="1"/>
    <col min="10" max="10" width="3.88671875" style="7" customWidth="1"/>
    <col min="11" max="11" width="5.33203125" style="7" customWidth="1"/>
    <col min="12" max="13" width="3.88671875" style="7" customWidth="1"/>
    <col min="14" max="14" width="5.33203125" style="7" customWidth="1"/>
    <col min="15" max="15" width="3.88671875" style="7" customWidth="1"/>
    <col min="16" max="16" width="2" style="7" bestFit="1" customWidth="1"/>
    <col min="17" max="16384" width="8.77734375" style="7"/>
  </cols>
  <sheetData>
    <row r="1" spans="1:29" ht="22.5" customHeight="1" x14ac:dyDescent="0.2">
      <c r="A1" s="1" t="s">
        <v>88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89</v>
      </c>
    </row>
    <row r="2" spans="1:29" ht="22.5" customHeight="1" x14ac:dyDescent="0.2">
      <c r="A2" s="5"/>
      <c r="B2" s="5"/>
      <c r="C2" s="96"/>
      <c r="D2" s="97"/>
      <c r="E2" s="97"/>
      <c r="F2" s="6"/>
      <c r="G2" s="129" t="s">
        <v>90</v>
      </c>
      <c r="H2" s="129"/>
      <c r="I2" s="129"/>
      <c r="J2" s="129"/>
      <c r="K2" s="129"/>
      <c r="L2" s="129"/>
      <c r="M2" s="129"/>
      <c r="N2" s="129"/>
      <c r="O2" s="129"/>
      <c r="P2" s="98" t="s">
        <v>91</v>
      </c>
      <c r="Q2" s="98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3.5" customHeight="1" x14ac:dyDescent="0.2">
      <c r="D3" s="28"/>
      <c r="E3" s="28"/>
      <c r="F3" s="29"/>
      <c r="G3" s="30"/>
      <c r="H3" s="28"/>
      <c r="I3" s="28"/>
      <c r="J3" s="28"/>
      <c r="K3" s="28"/>
      <c r="L3" s="132" t="s">
        <v>13</v>
      </c>
      <c r="M3" s="132"/>
      <c r="N3" s="132"/>
      <c r="O3" s="132"/>
    </row>
    <row r="4" spans="1:29" s="34" customFormat="1" ht="13.5" customHeight="1" x14ac:dyDescent="0.2">
      <c r="A4" s="31" t="s">
        <v>36</v>
      </c>
      <c r="B4" s="32" t="s">
        <v>12</v>
      </c>
      <c r="C4" s="33" t="s">
        <v>11</v>
      </c>
      <c r="D4" s="131" t="s">
        <v>10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29" ht="3" customHeight="1" x14ac:dyDescent="0.2">
      <c r="A5" s="35"/>
      <c r="B5" s="36"/>
      <c r="C5" s="37"/>
      <c r="D5" s="36"/>
      <c r="E5" s="38"/>
      <c r="F5" s="39"/>
      <c r="G5" s="40"/>
      <c r="H5" s="38"/>
      <c r="I5" s="38"/>
      <c r="J5" s="38"/>
      <c r="K5" s="38"/>
      <c r="L5" s="38"/>
      <c r="M5" s="38"/>
      <c r="N5" s="38"/>
      <c r="O5" s="41"/>
      <c r="Q5" s="42"/>
      <c r="R5" s="42"/>
    </row>
    <row r="6" spans="1:29" ht="13.2" customHeight="1" x14ac:dyDescent="0.2">
      <c r="A6" s="43" t="s">
        <v>31</v>
      </c>
      <c r="B6" s="44"/>
      <c r="C6" s="45">
        <f>E6*IF(H6="",1,H6)*IF(K6="",1,K6)*IF(N6="",1,N6)</f>
        <v>200000</v>
      </c>
      <c r="D6" s="89" t="s">
        <v>71</v>
      </c>
      <c r="E6" s="94">
        <v>10000</v>
      </c>
      <c r="F6" s="86" t="s">
        <v>64</v>
      </c>
      <c r="G6" s="87" t="s">
        <v>65</v>
      </c>
      <c r="H6" s="90">
        <v>5</v>
      </c>
      <c r="I6" s="86" t="s">
        <v>66</v>
      </c>
      <c r="J6" s="86" t="s">
        <v>65</v>
      </c>
      <c r="K6" s="90">
        <v>1</v>
      </c>
      <c r="L6" s="86" t="s">
        <v>68</v>
      </c>
      <c r="M6" s="86" t="s">
        <v>65</v>
      </c>
      <c r="N6" s="90">
        <v>4</v>
      </c>
      <c r="O6" s="88" t="s">
        <v>69</v>
      </c>
      <c r="P6" s="92" t="s">
        <v>72</v>
      </c>
      <c r="Q6" s="91"/>
      <c r="R6" s="42"/>
    </row>
    <row r="7" spans="1:29" ht="13.2" customHeight="1" x14ac:dyDescent="0.2">
      <c r="A7" s="85" t="s">
        <v>35</v>
      </c>
      <c r="B7" s="44"/>
      <c r="C7" s="45">
        <f t="shared" ref="C7:C20" si="0">E7*IF(H7="",1,H7)*IF(K7="",1,K7)*IF(N7="",1,N7)</f>
        <v>0</v>
      </c>
      <c r="D7" s="44"/>
      <c r="E7" s="48"/>
      <c r="F7" s="86" t="s">
        <v>64</v>
      </c>
      <c r="G7" s="87" t="s">
        <v>65</v>
      </c>
      <c r="H7" s="86"/>
      <c r="I7" s="86" t="s">
        <v>66</v>
      </c>
      <c r="J7" s="86" t="s">
        <v>65</v>
      </c>
      <c r="K7" s="86"/>
      <c r="L7" s="86" t="s">
        <v>67</v>
      </c>
      <c r="M7" s="86" t="s">
        <v>65</v>
      </c>
      <c r="N7" s="86"/>
      <c r="O7" s="88" t="s">
        <v>69</v>
      </c>
      <c r="Q7" s="50"/>
      <c r="R7" s="50"/>
    </row>
    <row r="8" spans="1:29" ht="13.5" customHeight="1" x14ac:dyDescent="0.2">
      <c r="A8" s="130"/>
      <c r="B8" s="44"/>
      <c r="C8" s="45">
        <f t="shared" si="0"/>
        <v>0</v>
      </c>
      <c r="D8" s="44"/>
      <c r="E8" s="48"/>
      <c r="F8" s="86" t="s">
        <v>64</v>
      </c>
      <c r="G8" s="87" t="s">
        <v>65</v>
      </c>
      <c r="H8" s="86"/>
      <c r="I8" s="86" t="s">
        <v>66</v>
      </c>
      <c r="J8" s="86" t="s">
        <v>65</v>
      </c>
      <c r="K8" s="86"/>
      <c r="L8" s="86" t="s">
        <v>67</v>
      </c>
      <c r="M8" s="86" t="s">
        <v>65</v>
      </c>
      <c r="N8" s="86"/>
      <c r="O8" s="88" t="s">
        <v>69</v>
      </c>
      <c r="Q8" s="50"/>
      <c r="R8" s="50"/>
    </row>
    <row r="9" spans="1:29" ht="13.5" customHeight="1" x14ac:dyDescent="0.2">
      <c r="A9" s="130"/>
      <c r="B9" s="44"/>
      <c r="C9" s="45">
        <f t="shared" si="0"/>
        <v>0</v>
      </c>
      <c r="D9" s="44"/>
      <c r="E9" s="48"/>
      <c r="F9" s="86" t="s">
        <v>64</v>
      </c>
      <c r="G9" s="87" t="s">
        <v>65</v>
      </c>
      <c r="H9" s="86"/>
      <c r="I9" s="86" t="s">
        <v>66</v>
      </c>
      <c r="J9" s="86" t="s">
        <v>65</v>
      </c>
      <c r="K9" s="86"/>
      <c r="L9" s="86" t="s">
        <v>67</v>
      </c>
      <c r="M9" s="86" t="s">
        <v>65</v>
      </c>
      <c r="N9" s="86"/>
      <c r="O9" s="88" t="s">
        <v>69</v>
      </c>
      <c r="Q9" s="50"/>
      <c r="R9" s="50"/>
    </row>
    <row r="10" spans="1:29" ht="13.5" customHeight="1" x14ac:dyDescent="0.2">
      <c r="A10" s="130"/>
      <c r="B10" s="44"/>
      <c r="C10" s="45">
        <f t="shared" si="0"/>
        <v>0</v>
      </c>
      <c r="D10" s="44"/>
      <c r="E10" s="48"/>
      <c r="F10" s="86" t="s">
        <v>64</v>
      </c>
      <c r="G10" s="87" t="s">
        <v>65</v>
      </c>
      <c r="H10" s="86"/>
      <c r="I10" s="86" t="s">
        <v>66</v>
      </c>
      <c r="J10" s="86" t="s">
        <v>65</v>
      </c>
      <c r="K10" s="86"/>
      <c r="L10" s="86" t="s">
        <v>67</v>
      </c>
      <c r="M10" s="86" t="s">
        <v>65</v>
      </c>
      <c r="N10" s="86"/>
      <c r="O10" s="88" t="s">
        <v>69</v>
      </c>
      <c r="R10" s="50"/>
    </row>
    <row r="11" spans="1:29" ht="13.5" customHeight="1" x14ac:dyDescent="0.2">
      <c r="A11" s="130"/>
      <c r="B11" s="44"/>
      <c r="C11" s="45">
        <f t="shared" si="0"/>
        <v>0</v>
      </c>
      <c r="D11" s="44"/>
      <c r="E11" s="48"/>
      <c r="F11" s="86" t="s">
        <v>64</v>
      </c>
      <c r="G11" s="87" t="s">
        <v>65</v>
      </c>
      <c r="H11" s="86"/>
      <c r="I11" s="86" t="s">
        <v>66</v>
      </c>
      <c r="J11" s="86" t="s">
        <v>65</v>
      </c>
      <c r="K11" s="86"/>
      <c r="L11" s="86" t="s">
        <v>67</v>
      </c>
      <c r="M11" s="86" t="s">
        <v>65</v>
      </c>
      <c r="N11" s="86"/>
      <c r="O11" s="88" t="s">
        <v>69</v>
      </c>
      <c r="R11" s="50"/>
    </row>
    <row r="12" spans="1:29" ht="13.5" customHeight="1" x14ac:dyDescent="0.2">
      <c r="A12" s="130"/>
      <c r="B12" s="44"/>
      <c r="C12" s="45">
        <f t="shared" si="0"/>
        <v>0</v>
      </c>
      <c r="D12" s="44"/>
      <c r="E12" s="48"/>
      <c r="F12" s="86" t="s">
        <v>64</v>
      </c>
      <c r="G12" s="87" t="s">
        <v>65</v>
      </c>
      <c r="H12" s="86"/>
      <c r="I12" s="86" t="s">
        <v>66</v>
      </c>
      <c r="J12" s="86" t="s">
        <v>65</v>
      </c>
      <c r="K12" s="86"/>
      <c r="L12" s="86" t="s">
        <v>67</v>
      </c>
      <c r="M12" s="86" t="s">
        <v>65</v>
      </c>
      <c r="N12" s="86"/>
      <c r="O12" s="88" t="s">
        <v>69</v>
      </c>
      <c r="R12" s="50"/>
    </row>
    <row r="13" spans="1:29" ht="13.5" customHeight="1" x14ac:dyDescent="0.2">
      <c r="A13" s="110" t="s">
        <v>94</v>
      </c>
      <c r="B13" s="44"/>
      <c r="C13" s="45">
        <f t="shared" si="0"/>
        <v>0</v>
      </c>
      <c r="D13" s="44"/>
      <c r="E13" s="48"/>
      <c r="F13" s="86" t="s">
        <v>64</v>
      </c>
      <c r="G13" s="87" t="s">
        <v>65</v>
      </c>
      <c r="H13" s="86"/>
      <c r="I13" s="86" t="s">
        <v>66</v>
      </c>
      <c r="J13" s="86" t="s">
        <v>65</v>
      </c>
      <c r="K13" s="86"/>
      <c r="L13" s="86" t="s">
        <v>67</v>
      </c>
      <c r="M13" s="86" t="s">
        <v>65</v>
      </c>
      <c r="N13" s="86"/>
      <c r="O13" s="88" t="s">
        <v>69</v>
      </c>
      <c r="R13" s="50"/>
    </row>
    <row r="14" spans="1:29" ht="13.5" customHeight="1" x14ac:dyDescent="0.2">
      <c r="A14" s="51"/>
      <c r="B14" s="44"/>
      <c r="C14" s="45">
        <f t="shared" si="0"/>
        <v>0</v>
      </c>
      <c r="D14" s="44"/>
      <c r="E14" s="48"/>
      <c r="F14" s="86" t="s">
        <v>64</v>
      </c>
      <c r="G14" s="87" t="s">
        <v>65</v>
      </c>
      <c r="H14" s="86"/>
      <c r="I14" s="86" t="s">
        <v>66</v>
      </c>
      <c r="J14" s="86" t="s">
        <v>65</v>
      </c>
      <c r="K14" s="86"/>
      <c r="L14" s="86" t="s">
        <v>67</v>
      </c>
      <c r="M14" s="86" t="s">
        <v>65</v>
      </c>
      <c r="N14" s="86"/>
      <c r="O14" s="88" t="s">
        <v>69</v>
      </c>
      <c r="R14" s="50"/>
    </row>
    <row r="15" spans="1:29" ht="13.5" customHeight="1" x14ac:dyDescent="0.2">
      <c r="A15" s="51"/>
      <c r="B15" s="44"/>
      <c r="C15" s="45">
        <f t="shared" si="0"/>
        <v>0</v>
      </c>
      <c r="D15" s="44"/>
      <c r="E15" s="48"/>
      <c r="F15" s="86" t="s">
        <v>64</v>
      </c>
      <c r="G15" s="87" t="s">
        <v>65</v>
      </c>
      <c r="H15" s="86"/>
      <c r="I15" s="86" t="s">
        <v>66</v>
      </c>
      <c r="J15" s="86" t="s">
        <v>65</v>
      </c>
      <c r="K15" s="86"/>
      <c r="L15" s="86" t="s">
        <v>67</v>
      </c>
      <c r="M15" s="86" t="s">
        <v>65</v>
      </c>
      <c r="N15" s="86"/>
      <c r="O15" s="88" t="s">
        <v>69</v>
      </c>
      <c r="R15" s="50"/>
    </row>
    <row r="16" spans="1:29" ht="13.5" customHeight="1" x14ac:dyDescent="0.2">
      <c r="A16" s="51"/>
      <c r="B16" s="44"/>
      <c r="C16" s="45">
        <f t="shared" si="0"/>
        <v>0</v>
      </c>
      <c r="D16" s="44"/>
      <c r="E16" s="48"/>
      <c r="F16" s="86" t="s">
        <v>64</v>
      </c>
      <c r="G16" s="87" t="s">
        <v>65</v>
      </c>
      <c r="H16" s="86"/>
      <c r="I16" s="86" t="s">
        <v>66</v>
      </c>
      <c r="J16" s="86" t="s">
        <v>65</v>
      </c>
      <c r="K16" s="86"/>
      <c r="L16" s="86" t="s">
        <v>67</v>
      </c>
      <c r="M16" s="86" t="s">
        <v>65</v>
      </c>
      <c r="N16" s="86"/>
      <c r="O16" s="88" t="s">
        <v>69</v>
      </c>
      <c r="R16" s="42"/>
    </row>
    <row r="17" spans="1:18" ht="13.5" customHeight="1" x14ac:dyDescent="0.2">
      <c r="A17" s="51"/>
      <c r="B17" s="44"/>
      <c r="C17" s="45">
        <f t="shared" si="0"/>
        <v>0</v>
      </c>
      <c r="D17" s="44"/>
      <c r="E17" s="48"/>
      <c r="F17" s="86" t="s">
        <v>64</v>
      </c>
      <c r="G17" s="87" t="s">
        <v>65</v>
      </c>
      <c r="H17" s="86"/>
      <c r="I17" s="86" t="s">
        <v>66</v>
      </c>
      <c r="J17" s="86" t="s">
        <v>65</v>
      </c>
      <c r="K17" s="86"/>
      <c r="L17" s="86" t="s">
        <v>67</v>
      </c>
      <c r="M17" s="86" t="s">
        <v>65</v>
      </c>
      <c r="N17" s="86"/>
      <c r="O17" s="88" t="s">
        <v>69</v>
      </c>
      <c r="R17" s="50"/>
    </row>
    <row r="18" spans="1:18" ht="13.5" customHeight="1" x14ac:dyDescent="0.2">
      <c r="A18" s="51"/>
      <c r="B18" s="44"/>
      <c r="C18" s="45">
        <f t="shared" si="0"/>
        <v>0</v>
      </c>
      <c r="D18" s="44"/>
      <c r="E18" s="48"/>
      <c r="F18" s="86" t="s">
        <v>64</v>
      </c>
      <c r="G18" s="87" t="s">
        <v>65</v>
      </c>
      <c r="H18" s="86"/>
      <c r="I18" s="86" t="s">
        <v>66</v>
      </c>
      <c r="J18" s="86" t="s">
        <v>65</v>
      </c>
      <c r="K18" s="86"/>
      <c r="L18" s="86" t="s">
        <v>67</v>
      </c>
      <c r="M18" s="86" t="s">
        <v>65</v>
      </c>
      <c r="N18" s="86"/>
      <c r="O18" s="88" t="s">
        <v>69</v>
      </c>
      <c r="R18" s="50"/>
    </row>
    <row r="19" spans="1:18" ht="13.5" customHeight="1" x14ac:dyDescent="0.2">
      <c r="A19" s="51"/>
      <c r="B19" s="44"/>
      <c r="C19" s="45">
        <f t="shared" si="0"/>
        <v>0</v>
      </c>
      <c r="D19" s="44"/>
      <c r="E19" s="48"/>
      <c r="F19" s="86" t="s">
        <v>64</v>
      </c>
      <c r="G19" s="87" t="s">
        <v>65</v>
      </c>
      <c r="H19" s="86"/>
      <c r="I19" s="86" t="s">
        <v>66</v>
      </c>
      <c r="J19" s="86" t="s">
        <v>65</v>
      </c>
      <c r="K19" s="86"/>
      <c r="L19" s="86" t="s">
        <v>67</v>
      </c>
      <c r="M19" s="86" t="s">
        <v>65</v>
      </c>
      <c r="N19" s="86"/>
      <c r="O19" s="88" t="s">
        <v>69</v>
      </c>
      <c r="R19" s="42"/>
    </row>
    <row r="20" spans="1:18" ht="13.5" customHeight="1" x14ac:dyDescent="0.2">
      <c r="A20" s="51"/>
      <c r="B20" s="44"/>
      <c r="C20" s="45">
        <f t="shared" si="0"/>
        <v>0</v>
      </c>
      <c r="D20" s="44"/>
      <c r="E20" s="48"/>
      <c r="F20" s="86" t="s">
        <v>64</v>
      </c>
      <c r="G20" s="87" t="s">
        <v>65</v>
      </c>
      <c r="H20" s="86"/>
      <c r="I20" s="86" t="s">
        <v>66</v>
      </c>
      <c r="J20" s="86" t="s">
        <v>65</v>
      </c>
      <c r="K20" s="86"/>
      <c r="L20" s="86" t="s">
        <v>67</v>
      </c>
      <c r="M20" s="86" t="s">
        <v>65</v>
      </c>
      <c r="N20" s="86"/>
      <c r="O20" s="88" t="s">
        <v>69</v>
      </c>
      <c r="R20" s="50"/>
    </row>
    <row r="21" spans="1:18" ht="13.5" customHeight="1" x14ac:dyDescent="0.2">
      <c r="A21" s="51"/>
      <c r="B21" s="44"/>
      <c r="C21" s="45"/>
      <c r="D21" s="44"/>
      <c r="E21" s="46"/>
      <c r="F21" s="47"/>
      <c r="G21" s="48"/>
      <c r="H21" s="46"/>
      <c r="I21" s="46"/>
      <c r="J21" s="46"/>
      <c r="K21" s="46"/>
      <c r="L21" s="46"/>
      <c r="M21" s="46"/>
      <c r="N21" s="46"/>
      <c r="O21" s="49"/>
      <c r="R21" s="42"/>
    </row>
    <row r="22" spans="1:18" ht="13.5" customHeight="1" x14ac:dyDescent="0.2">
      <c r="A22" s="51"/>
      <c r="B22" s="44"/>
      <c r="C22" s="45"/>
      <c r="D22" s="44"/>
      <c r="E22" s="46"/>
      <c r="F22" s="47"/>
      <c r="G22" s="48"/>
      <c r="H22" s="46"/>
      <c r="I22" s="46"/>
      <c r="J22" s="46"/>
      <c r="K22" s="46"/>
      <c r="L22" s="46"/>
      <c r="M22" s="46"/>
      <c r="N22" s="46"/>
      <c r="O22" s="49"/>
      <c r="R22" s="50"/>
    </row>
    <row r="23" spans="1:18" ht="13.5" customHeight="1" x14ac:dyDescent="0.2">
      <c r="A23" s="51"/>
      <c r="B23" s="44"/>
      <c r="C23" s="45"/>
      <c r="D23" s="44"/>
      <c r="E23" s="46"/>
      <c r="F23" s="47"/>
      <c r="G23" s="48"/>
      <c r="H23" s="46"/>
      <c r="I23" s="46"/>
      <c r="J23" s="46"/>
      <c r="K23" s="46"/>
      <c r="L23" s="46"/>
      <c r="M23" s="46"/>
      <c r="N23" s="46"/>
      <c r="O23" s="49"/>
      <c r="R23" s="42"/>
    </row>
    <row r="24" spans="1:18" ht="13.5" customHeight="1" x14ac:dyDescent="0.2">
      <c r="A24" s="14" t="s">
        <v>26</v>
      </c>
      <c r="B24" s="44"/>
      <c r="C24" s="45"/>
      <c r="D24" s="52"/>
      <c r="E24" s="53"/>
      <c r="F24" s="54"/>
      <c r="G24" s="55"/>
      <c r="H24" s="53"/>
      <c r="I24" s="53"/>
      <c r="J24" s="53"/>
      <c r="K24" s="53"/>
      <c r="L24" s="53"/>
      <c r="M24" s="53"/>
      <c r="N24" s="53"/>
      <c r="O24" s="56"/>
      <c r="R24" s="42"/>
    </row>
    <row r="25" spans="1:18" ht="13.5" customHeight="1" x14ac:dyDescent="0.2">
      <c r="A25" s="57">
        <f>SUM(C5:C24)</f>
        <v>200000</v>
      </c>
      <c r="B25" s="36"/>
      <c r="C25" s="37"/>
      <c r="D25" s="36"/>
      <c r="E25" s="38"/>
      <c r="F25" s="39"/>
      <c r="G25" s="40"/>
      <c r="H25" s="38"/>
      <c r="I25" s="38"/>
      <c r="J25" s="38"/>
      <c r="K25" s="38"/>
      <c r="L25" s="38"/>
      <c r="M25" s="38"/>
      <c r="N25" s="38"/>
      <c r="O25" s="41"/>
      <c r="Q25" s="42"/>
      <c r="R25" s="42"/>
    </row>
    <row r="26" spans="1:18" ht="13.5" customHeight="1" x14ac:dyDescent="0.2">
      <c r="A26" s="43" t="s">
        <v>32</v>
      </c>
      <c r="B26" s="44"/>
      <c r="C26" s="45">
        <f>E26*IF(H26="",1,H26)*IF(K26="",1,K26)*IF(N26="",1,N26)</f>
        <v>0</v>
      </c>
      <c r="D26" s="44"/>
      <c r="E26" s="95"/>
      <c r="F26" s="86" t="s">
        <v>64</v>
      </c>
      <c r="G26" s="87" t="s">
        <v>65</v>
      </c>
      <c r="H26" s="86"/>
      <c r="I26" s="86" t="s">
        <v>66</v>
      </c>
      <c r="J26" s="86" t="s">
        <v>65</v>
      </c>
      <c r="K26" s="86"/>
      <c r="L26" s="86" t="s">
        <v>68</v>
      </c>
      <c r="M26" s="86" t="s">
        <v>65</v>
      </c>
      <c r="N26" s="86"/>
      <c r="O26" s="88" t="s">
        <v>69</v>
      </c>
      <c r="Q26" s="42"/>
      <c r="R26" s="42"/>
    </row>
    <row r="27" spans="1:18" ht="13.5" customHeight="1" x14ac:dyDescent="0.2">
      <c r="A27" s="85" t="s">
        <v>35</v>
      </c>
      <c r="B27" s="44"/>
      <c r="C27" s="45">
        <f t="shared" ref="C27:C40" si="1">E27*IF(H27="",1,H27)*IF(K27="",1,K27)*IF(N27="",1,N27)</f>
        <v>0</v>
      </c>
      <c r="D27" s="44"/>
      <c r="E27" s="48"/>
      <c r="F27" s="86" t="s">
        <v>64</v>
      </c>
      <c r="G27" s="87" t="s">
        <v>65</v>
      </c>
      <c r="H27" s="86"/>
      <c r="I27" s="86" t="s">
        <v>66</v>
      </c>
      <c r="J27" s="86" t="s">
        <v>65</v>
      </c>
      <c r="K27" s="86"/>
      <c r="L27" s="86" t="s">
        <v>67</v>
      </c>
      <c r="M27" s="86" t="s">
        <v>65</v>
      </c>
      <c r="N27" s="86"/>
      <c r="O27" s="88" t="s">
        <v>69</v>
      </c>
      <c r="Q27" s="50"/>
      <c r="R27" s="50"/>
    </row>
    <row r="28" spans="1:18" ht="13.5" customHeight="1" x14ac:dyDescent="0.2">
      <c r="A28" s="130"/>
      <c r="B28" s="44"/>
      <c r="C28" s="45">
        <f t="shared" si="1"/>
        <v>0</v>
      </c>
      <c r="D28" s="44"/>
      <c r="E28" s="48"/>
      <c r="F28" s="86" t="s">
        <v>64</v>
      </c>
      <c r="G28" s="87" t="s">
        <v>65</v>
      </c>
      <c r="H28" s="86"/>
      <c r="I28" s="86" t="s">
        <v>66</v>
      </c>
      <c r="J28" s="86" t="s">
        <v>65</v>
      </c>
      <c r="K28" s="86"/>
      <c r="L28" s="86" t="s">
        <v>67</v>
      </c>
      <c r="M28" s="86" t="s">
        <v>65</v>
      </c>
      <c r="N28" s="86"/>
      <c r="O28" s="88" t="s">
        <v>69</v>
      </c>
      <c r="Q28" s="50"/>
      <c r="R28" s="50"/>
    </row>
    <row r="29" spans="1:18" ht="13.5" customHeight="1" x14ac:dyDescent="0.2">
      <c r="A29" s="130"/>
      <c r="B29" s="44"/>
      <c r="C29" s="45">
        <f t="shared" si="1"/>
        <v>0</v>
      </c>
      <c r="D29" s="44"/>
      <c r="E29" s="48"/>
      <c r="F29" s="86" t="s">
        <v>64</v>
      </c>
      <c r="G29" s="87" t="s">
        <v>65</v>
      </c>
      <c r="H29" s="86"/>
      <c r="I29" s="86" t="s">
        <v>66</v>
      </c>
      <c r="J29" s="86" t="s">
        <v>65</v>
      </c>
      <c r="K29" s="86"/>
      <c r="L29" s="86" t="s">
        <v>67</v>
      </c>
      <c r="M29" s="86" t="s">
        <v>65</v>
      </c>
      <c r="N29" s="86"/>
      <c r="O29" s="88" t="s">
        <v>69</v>
      </c>
      <c r="Q29" s="50"/>
      <c r="R29" s="50"/>
    </row>
    <row r="30" spans="1:18" ht="13.5" customHeight="1" x14ac:dyDescent="0.2">
      <c r="A30" s="130"/>
      <c r="B30" s="44"/>
      <c r="C30" s="45">
        <f t="shared" si="1"/>
        <v>0</v>
      </c>
      <c r="D30" s="44"/>
      <c r="E30" s="48"/>
      <c r="F30" s="86" t="s">
        <v>64</v>
      </c>
      <c r="G30" s="87" t="s">
        <v>65</v>
      </c>
      <c r="H30" s="86"/>
      <c r="I30" s="86" t="s">
        <v>66</v>
      </c>
      <c r="J30" s="86" t="s">
        <v>65</v>
      </c>
      <c r="K30" s="86"/>
      <c r="L30" s="86" t="s">
        <v>67</v>
      </c>
      <c r="M30" s="86" t="s">
        <v>65</v>
      </c>
      <c r="N30" s="86"/>
      <c r="O30" s="88" t="s">
        <v>69</v>
      </c>
      <c r="R30" s="50"/>
    </row>
    <row r="31" spans="1:18" ht="13.5" customHeight="1" x14ac:dyDescent="0.2">
      <c r="A31" s="130"/>
      <c r="B31" s="44"/>
      <c r="C31" s="45">
        <f t="shared" si="1"/>
        <v>0</v>
      </c>
      <c r="D31" s="44"/>
      <c r="E31" s="48"/>
      <c r="F31" s="86" t="s">
        <v>64</v>
      </c>
      <c r="G31" s="87" t="s">
        <v>65</v>
      </c>
      <c r="H31" s="86"/>
      <c r="I31" s="86" t="s">
        <v>66</v>
      </c>
      <c r="J31" s="86" t="s">
        <v>65</v>
      </c>
      <c r="K31" s="86"/>
      <c r="L31" s="86" t="s">
        <v>67</v>
      </c>
      <c r="M31" s="86" t="s">
        <v>65</v>
      </c>
      <c r="N31" s="86"/>
      <c r="O31" s="88" t="s">
        <v>69</v>
      </c>
      <c r="R31" s="50"/>
    </row>
    <row r="32" spans="1:18" ht="13.5" customHeight="1" x14ac:dyDescent="0.2">
      <c r="A32" s="130"/>
      <c r="B32" s="44"/>
      <c r="C32" s="45">
        <f t="shared" si="1"/>
        <v>0</v>
      </c>
      <c r="D32" s="44"/>
      <c r="E32" s="48"/>
      <c r="F32" s="86" t="s">
        <v>64</v>
      </c>
      <c r="G32" s="87" t="s">
        <v>65</v>
      </c>
      <c r="H32" s="86"/>
      <c r="I32" s="86" t="s">
        <v>66</v>
      </c>
      <c r="J32" s="86" t="s">
        <v>65</v>
      </c>
      <c r="K32" s="86"/>
      <c r="L32" s="86" t="s">
        <v>67</v>
      </c>
      <c r="M32" s="86" t="s">
        <v>65</v>
      </c>
      <c r="N32" s="86"/>
      <c r="O32" s="88" t="s">
        <v>69</v>
      </c>
      <c r="R32" s="50"/>
    </row>
    <row r="33" spans="1:18" ht="13.5" customHeight="1" x14ac:dyDescent="0.2">
      <c r="A33" s="110" t="s">
        <v>94</v>
      </c>
      <c r="B33" s="44"/>
      <c r="C33" s="45">
        <f t="shared" si="1"/>
        <v>0</v>
      </c>
      <c r="D33" s="44"/>
      <c r="E33" s="48"/>
      <c r="F33" s="86" t="s">
        <v>64</v>
      </c>
      <c r="G33" s="87" t="s">
        <v>65</v>
      </c>
      <c r="H33" s="86"/>
      <c r="I33" s="86" t="s">
        <v>66</v>
      </c>
      <c r="J33" s="86" t="s">
        <v>65</v>
      </c>
      <c r="K33" s="86"/>
      <c r="L33" s="86" t="s">
        <v>67</v>
      </c>
      <c r="M33" s="86" t="s">
        <v>65</v>
      </c>
      <c r="N33" s="86"/>
      <c r="O33" s="88" t="s">
        <v>69</v>
      </c>
      <c r="R33" s="50"/>
    </row>
    <row r="34" spans="1:18" ht="13.5" customHeight="1" x14ac:dyDescent="0.2">
      <c r="A34" s="51"/>
      <c r="B34" s="44"/>
      <c r="C34" s="45">
        <f t="shared" si="1"/>
        <v>0</v>
      </c>
      <c r="D34" s="44"/>
      <c r="E34" s="48"/>
      <c r="F34" s="86" t="s">
        <v>64</v>
      </c>
      <c r="G34" s="87" t="s">
        <v>65</v>
      </c>
      <c r="H34" s="86"/>
      <c r="I34" s="86" t="s">
        <v>66</v>
      </c>
      <c r="J34" s="86" t="s">
        <v>65</v>
      </c>
      <c r="K34" s="86"/>
      <c r="L34" s="86" t="s">
        <v>67</v>
      </c>
      <c r="M34" s="86" t="s">
        <v>65</v>
      </c>
      <c r="N34" s="86"/>
      <c r="O34" s="88" t="s">
        <v>69</v>
      </c>
      <c r="R34" s="50"/>
    </row>
    <row r="35" spans="1:18" ht="13.5" customHeight="1" x14ac:dyDescent="0.2">
      <c r="A35" s="51"/>
      <c r="B35" s="44"/>
      <c r="C35" s="45">
        <f t="shared" si="1"/>
        <v>0</v>
      </c>
      <c r="D35" s="44"/>
      <c r="E35" s="48"/>
      <c r="F35" s="86" t="s">
        <v>64</v>
      </c>
      <c r="G35" s="87" t="s">
        <v>65</v>
      </c>
      <c r="H35" s="86"/>
      <c r="I35" s="86" t="s">
        <v>66</v>
      </c>
      <c r="J35" s="86" t="s">
        <v>65</v>
      </c>
      <c r="K35" s="86"/>
      <c r="L35" s="86" t="s">
        <v>67</v>
      </c>
      <c r="M35" s="86" t="s">
        <v>65</v>
      </c>
      <c r="N35" s="86"/>
      <c r="O35" s="88" t="s">
        <v>69</v>
      </c>
      <c r="R35" s="50"/>
    </row>
    <row r="36" spans="1:18" ht="13.5" customHeight="1" x14ac:dyDescent="0.2">
      <c r="A36" s="51"/>
      <c r="B36" s="44"/>
      <c r="C36" s="45">
        <f t="shared" si="1"/>
        <v>0</v>
      </c>
      <c r="D36" s="44"/>
      <c r="E36" s="48"/>
      <c r="F36" s="86" t="s">
        <v>64</v>
      </c>
      <c r="G36" s="87" t="s">
        <v>65</v>
      </c>
      <c r="H36" s="86"/>
      <c r="I36" s="86" t="s">
        <v>66</v>
      </c>
      <c r="J36" s="86" t="s">
        <v>65</v>
      </c>
      <c r="K36" s="86"/>
      <c r="L36" s="86" t="s">
        <v>67</v>
      </c>
      <c r="M36" s="86" t="s">
        <v>65</v>
      </c>
      <c r="N36" s="86"/>
      <c r="O36" s="88" t="s">
        <v>69</v>
      </c>
      <c r="R36" s="42"/>
    </row>
    <row r="37" spans="1:18" ht="13.5" customHeight="1" x14ac:dyDescent="0.2">
      <c r="A37" s="51"/>
      <c r="B37" s="44"/>
      <c r="C37" s="45">
        <f t="shared" si="1"/>
        <v>0</v>
      </c>
      <c r="D37" s="44"/>
      <c r="E37" s="48"/>
      <c r="F37" s="86" t="s">
        <v>64</v>
      </c>
      <c r="G37" s="87" t="s">
        <v>65</v>
      </c>
      <c r="H37" s="86"/>
      <c r="I37" s="86" t="s">
        <v>66</v>
      </c>
      <c r="J37" s="86" t="s">
        <v>65</v>
      </c>
      <c r="K37" s="86"/>
      <c r="L37" s="86" t="s">
        <v>67</v>
      </c>
      <c r="M37" s="86" t="s">
        <v>65</v>
      </c>
      <c r="N37" s="86"/>
      <c r="O37" s="88" t="s">
        <v>69</v>
      </c>
      <c r="R37" s="50"/>
    </row>
    <row r="38" spans="1:18" ht="13.5" customHeight="1" x14ac:dyDescent="0.2">
      <c r="A38" s="51"/>
      <c r="B38" s="44"/>
      <c r="C38" s="45">
        <f t="shared" si="1"/>
        <v>0</v>
      </c>
      <c r="D38" s="44"/>
      <c r="E38" s="48"/>
      <c r="F38" s="86" t="s">
        <v>64</v>
      </c>
      <c r="G38" s="87" t="s">
        <v>65</v>
      </c>
      <c r="H38" s="86"/>
      <c r="I38" s="86" t="s">
        <v>66</v>
      </c>
      <c r="J38" s="86" t="s">
        <v>65</v>
      </c>
      <c r="K38" s="86"/>
      <c r="L38" s="86" t="s">
        <v>67</v>
      </c>
      <c r="M38" s="86" t="s">
        <v>65</v>
      </c>
      <c r="N38" s="86"/>
      <c r="O38" s="88" t="s">
        <v>69</v>
      </c>
      <c r="R38" s="50"/>
    </row>
    <row r="39" spans="1:18" ht="13.5" customHeight="1" x14ac:dyDescent="0.2">
      <c r="A39" s="51"/>
      <c r="B39" s="44"/>
      <c r="C39" s="45">
        <f t="shared" si="1"/>
        <v>0</v>
      </c>
      <c r="D39" s="44"/>
      <c r="E39" s="48"/>
      <c r="F39" s="86" t="s">
        <v>64</v>
      </c>
      <c r="G39" s="87" t="s">
        <v>65</v>
      </c>
      <c r="H39" s="86"/>
      <c r="I39" s="86" t="s">
        <v>66</v>
      </c>
      <c r="J39" s="86" t="s">
        <v>65</v>
      </c>
      <c r="K39" s="86"/>
      <c r="L39" s="86" t="s">
        <v>67</v>
      </c>
      <c r="M39" s="86" t="s">
        <v>65</v>
      </c>
      <c r="N39" s="86"/>
      <c r="O39" s="88" t="s">
        <v>69</v>
      </c>
      <c r="R39" s="42"/>
    </row>
    <row r="40" spans="1:18" ht="13.5" customHeight="1" x14ac:dyDescent="0.2">
      <c r="A40" s="51"/>
      <c r="B40" s="44"/>
      <c r="C40" s="45">
        <f t="shared" si="1"/>
        <v>0</v>
      </c>
      <c r="D40" s="44"/>
      <c r="E40" s="48"/>
      <c r="F40" s="86" t="s">
        <v>64</v>
      </c>
      <c r="G40" s="87" t="s">
        <v>65</v>
      </c>
      <c r="H40" s="86"/>
      <c r="I40" s="86" t="s">
        <v>66</v>
      </c>
      <c r="J40" s="86" t="s">
        <v>65</v>
      </c>
      <c r="K40" s="86"/>
      <c r="L40" s="86" t="s">
        <v>67</v>
      </c>
      <c r="M40" s="86" t="s">
        <v>65</v>
      </c>
      <c r="N40" s="86"/>
      <c r="O40" s="88" t="s">
        <v>69</v>
      </c>
      <c r="R40" s="50"/>
    </row>
    <row r="41" spans="1:18" ht="13.5" customHeight="1" x14ac:dyDescent="0.2">
      <c r="A41" s="51"/>
      <c r="B41" s="44"/>
      <c r="C41" s="45"/>
      <c r="D41" s="44"/>
      <c r="E41" s="46"/>
      <c r="F41" s="47"/>
      <c r="G41" s="48"/>
      <c r="H41" s="46"/>
      <c r="I41" s="46"/>
      <c r="J41" s="46"/>
      <c r="K41" s="46"/>
      <c r="L41" s="46"/>
      <c r="M41" s="46"/>
      <c r="N41" s="46"/>
      <c r="O41" s="49"/>
      <c r="R41" s="42"/>
    </row>
    <row r="42" spans="1:18" ht="13.5" customHeight="1" x14ac:dyDescent="0.2">
      <c r="A42" s="51"/>
      <c r="B42" s="44"/>
      <c r="C42" s="45"/>
      <c r="D42" s="44"/>
      <c r="E42" s="46"/>
      <c r="F42" s="47"/>
      <c r="G42" s="48"/>
      <c r="H42" s="46"/>
      <c r="I42" s="46"/>
      <c r="J42" s="46"/>
      <c r="K42" s="46"/>
      <c r="L42" s="46"/>
      <c r="M42" s="46"/>
      <c r="N42" s="46"/>
      <c r="O42" s="49"/>
      <c r="R42" s="42"/>
    </row>
    <row r="43" spans="1:18" ht="13.5" customHeight="1" x14ac:dyDescent="0.2">
      <c r="A43" s="51"/>
      <c r="B43" s="44"/>
      <c r="C43" s="45"/>
      <c r="D43" s="44"/>
      <c r="E43" s="46"/>
      <c r="F43" s="47"/>
      <c r="G43" s="48"/>
      <c r="H43" s="46"/>
      <c r="I43" s="46"/>
      <c r="J43" s="46"/>
      <c r="K43" s="46"/>
      <c r="L43" s="46"/>
      <c r="M43" s="46"/>
      <c r="N43" s="46"/>
      <c r="O43" s="49"/>
      <c r="R43" s="42"/>
    </row>
    <row r="44" spans="1:18" ht="13.5" customHeight="1" x14ac:dyDescent="0.2">
      <c r="A44" s="14" t="s">
        <v>26</v>
      </c>
      <c r="B44" s="44"/>
      <c r="C44" s="45"/>
      <c r="D44" s="44"/>
      <c r="E44" s="46"/>
      <c r="F44" s="47"/>
      <c r="G44" s="48"/>
      <c r="H44" s="46"/>
      <c r="I44" s="46"/>
      <c r="J44" s="46"/>
      <c r="K44" s="46"/>
      <c r="L44" s="46"/>
      <c r="M44" s="46"/>
      <c r="N44" s="46"/>
      <c r="O44" s="49"/>
      <c r="R44" s="42"/>
    </row>
    <row r="45" spans="1:18" ht="13.5" customHeight="1" x14ac:dyDescent="0.2">
      <c r="A45" s="57">
        <f>SUM(C26:C44)</f>
        <v>0</v>
      </c>
      <c r="B45" s="36"/>
      <c r="C45" s="37"/>
      <c r="D45" s="36"/>
      <c r="E45" s="38"/>
      <c r="F45" s="39"/>
      <c r="G45" s="40"/>
      <c r="H45" s="38"/>
      <c r="I45" s="38"/>
      <c r="J45" s="38"/>
      <c r="K45" s="38"/>
      <c r="L45" s="38"/>
      <c r="M45" s="38"/>
      <c r="N45" s="38"/>
      <c r="O45" s="41"/>
      <c r="Q45" s="42"/>
      <c r="R45" s="42"/>
    </row>
    <row r="46" spans="1:18" ht="13.5" customHeight="1" x14ac:dyDescent="0.2">
      <c r="A46" s="43" t="s">
        <v>33</v>
      </c>
      <c r="B46" s="44"/>
      <c r="C46" s="45">
        <f>E46*IF(H46="",1,H46)*IF(K46="",1,K46)*IF(N46="",1,N46)</f>
        <v>0</v>
      </c>
      <c r="D46" s="44"/>
      <c r="E46" s="95"/>
      <c r="F46" s="86" t="s">
        <v>64</v>
      </c>
      <c r="G46" s="87" t="s">
        <v>65</v>
      </c>
      <c r="H46" s="86"/>
      <c r="I46" s="86" t="s">
        <v>66</v>
      </c>
      <c r="J46" s="86" t="s">
        <v>65</v>
      </c>
      <c r="K46" s="86"/>
      <c r="L46" s="86" t="s">
        <v>68</v>
      </c>
      <c r="M46" s="86" t="s">
        <v>65</v>
      </c>
      <c r="N46" s="86"/>
      <c r="O46" s="88" t="s">
        <v>69</v>
      </c>
      <c r="Q46" s="42"/>
      <c r="R46" s="42"/>
    </row>
    <row r="47" spans="1:18" ht="13.5" customHeight="1" x14ac:dyDescent="0.2">
      <c r="A47" s="85" t="s">
        <v>35</v>
      </c>
      <c r="B47" s="44"/>
      <c r="C47" s="45">
        <f t="shared" ref="C47:C60" si="2">E47*IF(H47="",1,H47)*IF(K47="",1,K47)*IF(N47="",1,N47)</f>
        <v>0</v>
      </c>
      <c r="D47" s="44"/>
      <c r="E47" s="48"/>
      <c r="F47" s="86" t="s">
        <v>64</v>
      </c>
      <c r="G47" s="87" t="s">
        <v>65</v>
      </c>
      <c r="H47" s="86"/>
      <c r="I47" s="86" t="s">
        <v>66</v>
      </c>
      <c r="J47" s="86" t="s">
        <v>65</v>
      </c>
      <c r="K47" s="86"/>
      <c r="L47" s="86" t="s">
        <v>67</v>
      </c>
      <c r="M47" s="86" t="s">
        <v>65</v>
      </c>
      <c r="N47" s="86"/>
      <c r="O47" s="88" t="s">
        <v>69</v>
      </c>
      <c r="Q47" s="50"/>
      <c r="R47" s="50"/>
    </row>
    <row r="48" spans="1:18" ht="13.5" customHeight="1" x14ac:dyDescent="0.2">
      <c r="A48" s="130"/>
      <c r="B48" s="44"/>
      <c r="C48" s="45">
        <f t="shared" si="2"/>
        <v>0</v>
      </c>
      <c r="D48" s="44"/>
      <c r="E48" s="48"/>
      <c r="F48" s="86" t="s">
        <v>64</v>
      </c>
      <c r="G48" s="87" t="s">
        <v>65</v>
      </c>
      <c r="H48" s="86"/>
      <c r="I48" s="86" t="s">
        <v>66</v>
      </c>
      <c r="J48" s="86" t="s">
        <v>65</v>
      </c>
      <c r="K48" s="86"/>
      <c r="L48" s="86" t="s">
        <v>67</v>
      </c>
      <c r="M48" s="86" t="s">
        <v>65</v>
      </c>
      <c r="N48" s="86"/>
      <c r="O48" s="88" t="s">
        <v>69</v>
      </c>
      <c r="Q48" s="50"/>
      <c r="R48" s="50"/>
    </row>
    <row r="49" spans="1:18" ht="13.5" customHeight="1" x14ac:dyDescent="0.2">
      <c r="A49" s="130"/>
      <c r="B49" s="44"/>
      <c r="C49" s="45">
        <f t="shared" si="2"/>
        <v>0</v>
      </c>
      <c r="D49" s="44"/>
      <c r="E49" s="48"/>
      <c r="F49" s="86" t="s">
        <v>64</v>
      </c>
      <c r="G49" s="87" t="s">
        <v>65</v>
      </c>
      <c r="H49" s="86"/>
      <c r="I49" s="86" t="s">
        <v>66</v>
      </c>
      <c r="J49" s="86" t="s">
        <v>65</v>
      </c>
      <c r="K49" s="86"/>
      <c r="L49" s="86" t="s">
        <v>67</v>
      </c>
      <c r="M49" s="86" t="s">
        <v>65</v>
      </c>
      <c r="N49" s="86"/>
      <c r="O49" s="88" t="s">
        <v>69</v>
      </c>
      <c r="Q49" s="50"/>
      <c r="R49" s="50"/>
    </row>
    <row r="50" spans="1:18" ht="13.5" customHeight="1" x14ac:dyDescent="0.2">
      <c r="A50" s="130"/>
      <c r="B50" s="44"/>
      <c r="C50" s="45">
        <f t="shared" si="2"/>
        <v>0</v>
      </c>
      <c r="D50" s="44"/>
      <c r="E50" s="48"/>
      <c r="F50" s="86" t="s">
        <v>64</v>
      </c>
      <c r="G50" s="87" t="s">
        <v>65</v>
      </c>
      <c r="H50" s="86"/>
      <c r="I50" s="86" t="s">
        <v>66</v>
      </c>
      <c r="J50" s="86" t="s">
        <v>65</v>
      </c>
      <c r="K50" s="86"/>
      <c r="L50" s="86" t="s">
        <v>67</v>
      </c>
      <c r="M50" s="86" t="s">
        <v>65</v>
      </c>
      <c r="N50" s="86"/>
      <c r="O50" s="88" t="s">
        <v>69</v>
      </c>
      <c r="R50" s="50"/>
    </row>
    <row r="51" spans="1:18" ht="13.5" customHeight="1" x14ac:dyDescent="0.2">
      <c r="A51" s="130"/>
      <c r="B51" s="44"/>
      <c r="C51" s="45">
        <f t="shared" si="2"/>
        <v>0</v>
      </c>
      <c r="D51" s="44"/>
      <c r="E51" s="48"/>
      <c r="F51" s="86" t="s">
        <v>64</v>
      </c>
      <c r="G51" s="87" t="s">
        <v>65</v>
      </c>
      <c r="H51" s="86"/>
      <c r="I51" s="86" t="s">
        <v>66</v>
      </c>
      <c r="J51" s="86" t="s">
        <v>65</v>
      </c>
      <c r="K51" s="86"/>
      <c r="L51" s="86" t="s">
        <v>67</v>
      </c>
      <c r="M51" s="86" t="s">
        <v>65</v>
      </c>
      <c r="N51" s="86"/>
      <c r="O51" s="88" t="s">
        <v>69</v>
      </c>
      <c r="R51" s="50"/>
    </row>
    <row r="52" spans="1:18" ht="13.5" customHeight="1" x14ac:dyDescent="0.2">
      <c r="A52" s="130"/>
      <c r="B52" s="44"/>
      <c r="C52" s="45">
        <f t="shared" si="2"/>
        <v>0</v>
      </c>
      <c r="D52" s="44"/>
      <c r="E52" s="48"/>
      <c r="F52" s="86" t="s">
        <v>64</v>
      </c>
      <c r="G52" s="87" t="s">
        <v>65</v>
      </c>
      <c r="H52" s="86"/>
      <c r="I52" s="86" t="s">
        <v>66</v>
      </c>
      <c r="J52" s="86" t="s">
        <v>65</v>
      </c>
      <c r="K52" s="86"/>
      <c r="L52" s="86" t="s">
        <v>67</v>
      </c>
      <c r="M52" s="86" t="s">
        <v>65</v>
      </c>
      <c r="N52" s="86"/>
      <c r="O52" s="88" t="s">
        <v>69</v>
      </c>
      <c r="R52" s="42"/>
    </row>
    <row r="53" spans="1:18" ht="13.5" customHeight="1" x14ac:dyDescent="0.2">
      <c r="A53" s="110" t="s">
        <v>94</v>
      </c>
      <c r="B53" s="44"/>
      <c r="C53" s="45">
        <f t="shared" si="2"/>
        <v>0</v>
      </c>
      <c r="D53" s="44"/>
      <c r="E53" s="48"/>
      <c r="F53" s="86" t="s">
        <v>64</v>
      </c>
      <c r="G53" s="87" t="s">
        <v>65</v>
      </c>
      <c r="H53" s="86"/>
      <c r="I53" s="86" t="s">
        <v>66</v>
      </c>
      <c r="J53" s="86" t="s">
        <v>65</v>
      </c>
      <c r="K53" s="86"/>
      <c r="L53" s="86" t="s">
        <v>67</v>
      </c>
      <c r="M53" s="86" t="s">
        <v>65</v>
      </c>
      <c r="N53" s="86"/>
      <c r="O53" s="88" t="s">
        <v>69</v>
      </c>
      <c r="R53" s="42"/>
    </row>
    <row r="54" spans="1:18" ht="13.5" customHeight="1" x14ac:dyDescent="0.2">
      <c r="A54" s="51"/>
      <c r="B54" s="44"/>
      <c r="C54" s="45">
        <f t="shared" si="2"/>
        <v>0</v>
      </c>
      <c r="D54" s="44"/>
      <c r="E54" s="48"/>
      <c r="F54" s="86" t="s">
        <v>64</v>
      </c>
      <c r="G54" s="87" t="s">
        <v>65</v>
      </c>
      <c r="H54" s="86"/>
      <c r="I54" s="86" t="s">
        <v>66</v>
      </c>
      <c r="J54" s="86" t="s">
        <v>65</v>
      </c>
      <c r="K54" s="86"/>
      <c r="L54" s="86" t="s">
        <v>67</v>
      </c>
      <c r="M54" s="86" t="s">
        <v>65</v>
      </c>
      <c r="N54" s="86"/>
      <c r="O54" s="88" t="s">
        <v>69</v>
      </c>
      <c r="R54" s="42"/>
    </row>
    <row r="55" spans="1:18" ht="13.5" customHeight="1" x14ac:dyDescent="0.2">
      <c r="A55" s="51"/>
      <c r="B55" s="44"/>
      <c r="C55" s="45">
        <f t="shared" si="2"/>
        <v>0</v>
      </c>
      <c r="D55" s="44"/>
      <c r="E55" s="48"/>
      <c r="F55" s="86" t="s">
        <v>64</v>
      </c>
      <c r="G55" s="87" t="s">
        <v>65</v>
      </c>
      <c r="H55" s="86"/>
      <c r="I55" s="86" t="s">
        <v>66</v>
      </c>
      <c r="J55" s="86" t="s">
        <v>65</v>
      </c>
      <c r="K55" s="86"/>
      <c r="L55" s="86" t="s">
        <v>67</v>
      </c>
      <c r="M55" s="86" t="s">
        <v>65</v>
      </c>
      <c r="N55" s="86"/>
      <c r="O55" s="88" t="s">
        <v>69</v>
      </c>
      <c r="R55" s="42"/>
    </row>
    <row r="56" spans="1:18" ht="13.5" customHeight="1" x14ac:dyDescent="0.2">
      <c r="A56" s="51"/>
      <c r="B56" s="44"/>
      <c r="C56" s="45">
        <f t="shared" si="2"/>
        <v>0</v>
      </c>
      <c r="D56" s="44"/>
      <c r="E56" s="48"/>
      <c r="F56" s="86" t="s">
        <v>64</v>
      </c>
      <c r="G56" s="87" t="s">
        <v>65</v>
      </c>
      <c r="H56" s="86"/>
      <c r="I56" s="86" t="s">
        <v>66</v>
      </c>
      <c r="J56" s="86" t="s">
        <v>65</v>
      </c>
      <c r="K56" s="86"/>
      <c r="L56" s="86" t="s">
        <v>67</v>
      </c>
      <c r="M56" s="86" t="s">
        <v>65</v>
      </c>
      <c r="N56" s="86"/>
      <c r="O56" s="88" t="s">
        <v>69</v>
      </c>
      <c r="R56" s="42"/>
    </row>
    <row r="57" spans="1:18" ht="13.5" customHeight="1" x14ac:dyDescent="0.2">
      <c r="A57" s="51"/>
      <c r="B57" s="44"/>
      <c r="C57" s="45">
        <f t="shared" si="2"/>
        <v>0</v>
      </c>
      <c r="D57" s="44"/>
      <c r="E57" s="48"/>
      <c r="F57" s="86" t="s">
        <v>64</v>
      </c>
      <c r="G57" s="87" t="s">
        <v>65</v>
      </c>
      <c r="H57" s="86"/>
      <c r="I57" s="86" t="s">
        <v>66</v>
      </c>
      <c r="J57" s="86" t="s">
        <v>65</v>
      </c>
      <c r="K57" s="86"/>
      <c r="L57" s="86" t="s">
        <v>67</v>
      </c>
      <c r="M57" s="86" t="s">
        <v>65</v>
      </c>
      <c r="N57" s="86"/>
      <c r="O57" s="88" t="s">
        <v>69</v>
      </c>
      <c r="R57" s="50"/>
    </row>
    <row r="58" spans="1:18" ht="13.5" customHeight="1" x14ac:dyDescent="0.2">
      <c r="A58" s="51"/>
      <c r="B58" s="44"/>
      <c r="C58" s="45">
        <f t="shared" si="2"/>
        <v>0</v>
      </c>
      <c r="D58" s="44"/>
      <c r="E58" s="48"/>
      <c r="F58" s="86" t="s">
        <v>64</v>
      </c>
      <c r="G58" s="87" t="s">
        <v>65</v>
      </c>
      <c r="H58" s="86"/>
      <c r="I58" s="86" t="s">
        <v>66</v>
      </c>
      <c r="J58" s="86" t="s">
        <v>65</v>
      </c>
      <c r="K58" s="86"/>
      <c r="L58" s="86" t="s">
        <v>67</v>
      </c>
      <c r="M58" s="86" t="s">
        <v>65</v>
      </c>
      <c r="N58" s="86"/>
      <c r="O58" s="88" t="s">
        <v>69</v>
      </c>
      <c r="R58" s="50"/>
    </row>
    <row r="59" spans="1:18" ht="13.5" customHeight="1" x14ac:dyDescent="0.2">
      <c r="A59" s="51"/>
      <c r="B59" s="44"/>
      <c r="C59" s="45">
        <f t="shared" si="2"/>
        <v>0</v>
      </c>
      <c r="D59" s="44"/>
      <c r="E59" s="48"/>
      <c r="F59" s="86" t="s">
        <v>64</v>
      </c>
      <c r="G59" s="87" t="s">
        <v>65</v>
      </c>
      <c r="H59" s="86"/>
      <c r="I59" s="86" t="s">
        <v>66</v>
      </c>
      <c r="J59" s="86" t="s">
        <v>65</v>
      </c>
      <c r="K59" s="86"/>
      <c r="L59" s="86" t="s">
        <v>67</v>
      </c>
      <c r="M59" s="86" t="s">
        <v>65</v>
      </c>
      <c r="N59" s="86"/>
      <c r="O59" s="88" t="s">
        <v>69</v>
      </c>
      <c r="R59" s="42"/>
    </row>
    <row r="60" spans="1:18" ht="13.5" customHeight="1" x14ac:dyDescent="0.2">
      <c r="A60" s="51"/>
      <c r="B60" s="44"/>
      <c r="C60" s="45">
        <f t="shared" si="2"/>
        <v>0</v>
      </c>
      <c r="D60" s="44"/>
      <c r="E60" s="48"/>
      <c r="F60" s="86" t="s">
        <v>64</v>
      </c>
      <c r="G60" s="87" t="s">
        <v>65</v>
      </c>
      <c r="H60" s="86"/>
      <c r="I60" s="86" t="s">
        <v>66</v>
      </c>
      <c r="J60" s="86" t="s">
        <v>65</v>
      </c>
      <c r="K60" s="86"/>
      <c r="L60" s="86" t="s">
        <v>67</v>
      </c>
      <c r="M60" s="86" t="s">
        <v>65</v>
      </c>
      <c r="N60" s="86"/>
      <c r="O60" s="88" t="s">
        <v>69</v>
      </c>
      <c r="R60" s="50"/>
    </row>
    <row r="61" spans="1:18" ht="13.5" customHeight="1" x14ac:dyDescent="0.2">
      <c r="A61" s="51"/>
      <c r="B61" s="44"/>
      <c r="C61" s="45"/>
      <c r="D61" s="44"/>
      <c r="E61" s="46"/>
      <c r="F61" s="47"/>
      <c r="G61" s="48"/>
      <c r="H61" s="46"/>
      <c r="I61" s="46"/>
      <c r="J61" s="46"/>
      <c r="K61" s="46"/>
      <c r="L61" s="46"/>
      <c r="M61" s="46"/>
      <c r="N61" s="46"/>
      <c r="O61" s="49"/>
      <c r="R61" s="50"/>
    </row>
    <row r="62" spans="1:18" ht="13.5" customHeight="1" x14ac:dyDescent="0.2">
      <c r="A62" s="51"/>
      <c r="B62" s="44"/>
      <c r="C62" s="45"/>
      <c r="D62" s="44"/>
      <c r="E62" s="46"/>
      <c r="F62" s="47"/>
      <c r="G62" s="48"/>
      <c r="H62" s="46"/>
      <c r="I62" s="46"/>
      <c r="J62" s="46"/>
      <c r="K62" s="46"/>
      <c r="L62" s="46"/>
      <c r="M62" s="46"/>
      <c r="N62" s="46"/>
      <c r="O62" s="49"/>
      <c r="R62" s="50"/>
    </row>
    <row r="63" spans="1:18" ht="13.5" customHeight="1" x14ac:dyDescent="0.2">
      <c r="A63" s="51"/>
      <c r="B63" s="44"/>
      <c r="C63" s="45"/>
      <c r="D63" s="44"/>
      <c r="E63" s="46"/>
      <c r="F63" s="47"/>
      <c r="G63" s="48"/>
      <c r="H63" s="46"/>
      <c r="I63" s="46"/>
      <c r="J63" s="46"/>
      <c r="K63" s="46"/>
      <c r="L63" s="46"/>
      <c r="M63" s="46"/>
      <c r="N63" s="46"/>
      <c r="O63" s="49"/>
      <c r="R63" s="50"/>
    </row>
    <row r="64" spans="1:18" ht="13.5" customHeight="1" x14ac:dyDescent="0.2">
      <c r="A64" s="14" t="s">
        <v>26</v>
      </c>
      <c r="B64" s="44"/>
      <c r="C64" s="45"/>
      <c r="D64" s="44"/>
      <c r="E64" s="46"/>
      <c r="F64" s="47"/>
      <c r="G64" s="48"/>
      <c r="H64" s="46"/>
      <c r="I64" s="46"/>
      <c r="J64" s="46"/>
      <c r="K64" s="46"/>
      <c r="L64" s="46"/>
      <c r="M64" s="46"/>
      <c r="N64" s="46"/>
      <c r="O64" s="49"/>
      <c r="R64" s="50"/>
    </row>
    <row r="65" spans="1:18" ht="13.5" customHeight="1" x14ac:dyDescent="0.2">
      <c r="A65" s="57">
        <f>SUM(C46:C64)</f>
        <v>0</v>
      </c>
      <c r="B65" s="36"/>
      <c r="C65" s="37"/>
      <c r="D65" s="36"/>
      <c r="E65" s="38"/>
      <c r="F65" s="39"/>
      <c r="G65" s="40"/>
      <c r="H65" s="38"/>
      <c r="I65" s="38"/>
      <c r="J65" s="38"/>
      <c r="K65" s="38"/>
      <c r="L65" s="38"/>
      <c r="M65" s="38"/>
      <c r="N65" s="38"/>
      <c r="O65" s="41"/>
      <c r="Q65" s="42"/>
      <c r="R65" s="42"/>
    </row>
    <row r="66" spans="1:18" ht="13.5" customHeight="1" x14ac:dyDescent="0.2">
      <c r="A66" s="58" t="s">
        <v>1</v>
      </c>
      <c r="B66" s="44"/>
      <c r="C66" s="45">
        <f>E66*IF(H66="",1,H66)*IF(K66="",1,K66)*IF(N66="",1,N66)</f>
        <v>0</v>
      </c>
      <c r="D66" s="44"/>
      <c r="E66" s="48"/>
      <c r="F66" s="86" t="s">
        <v>64</v>
      </c>
      <c r="G66" s="87" t="s">
        <v>65</v>
      </c>
      <c r="H66" s="86"/>
      <c r="I66" s="86" t="s">
        <v>70</v>
      </c>
      <c r="J66" s="86" t="s">
        <v>65</v>
      </c>
      <c r="K66" s="86"/>
      <c r="L66" s="86" t="s">
        <v>67</v>
      </c>
      <c r="M66" s="86"/>
      <c r="N66" s="86"/>
      <c r="O66" s="88"/>
      <c r="R66" s="50"/>
    </row>
    <row r="67" spans="1:18" ht="13.5" customHeight="1" x14ac:dyDescent="0.2">
      <c r="A67" s="59" t="s">
        <v>87</v>
      </c>
      <c r="B67" s="44"/>
      <c r="C67" s="45">
        <f>E67*IF(H67="",1,H67)*IF(K67="",1,K67)*IF(N67="",1,N67)</f>
        <v>0</v>
      </c>
      <c r="D67" s="44"/>
      <c r="E67" s="48"/>
      <c r="F67" s="86" t="s">
        <v>64</v>
      </c>
      <c r="G67" s="87" t="s">
        <v>65</v>
      </c>
      <c r="H67" s="86"/>
      <c r="I67" s="86" t="s">
        <v>70</v>
      </c>
      <c r="J67" s="86" t="s">
        <v>65</v>
      </c>
      <c r="K67" s="86"/>
      <c r="L67" s="86" t="s">
        <v>67</v>
      </c>
      <c r="M67" s="86"/>
      <c r="N67" s="86"/>
      <c r="O67" s="88"/>
      <c r="R67" s="42"/>
    </row>
    <row r="68" spans="1:18" ht="13.5" customHeight="1" x14ac:dyDescent="0.2">
      <c r="A68" s="60"/>
      <c r="B68" s="44"/>
      <c r="C68" s="45">
        <f>E68*IF(H68="",1,H68)*IF(K68="",1,K68)*IF(N68="",1,N68)</f>
        <v>0</v>
      </c>
      <c r="D68" s="44"/>
      <c r="E68" s="48"/>
      <c r="F68" s="86" t="s">
        <v>64</v>
      </c>
      <c r="G68" s="87" t="s">
        <v>65</v>
      </c>
      <c r="H68" s="86"/>
      <c r="I68" s="86" t="s">
        <v>70</v>
      </c>
      <c r="J68" s="86" t="s">
        <v>65</v>
      </c>
      <c r="K68" s="86"/>
      <c r="L68" s="86" t="s">
        <v>67</v>
      </c>
      <c r="M68" s="86"/>
      <c r="N68" s="86"/>
      <c r="O68" s="88"/>
      <c r="R68" s="50"/>
    </row>
    <row r="69" spans="1:18" ht="13.5" customHeight="1" x14ac:dyDescent="0.2">
      <c r="A69" s="60"/>
      <c r="B69" s="44"/>
      <c r="C69" s="45"/>
      <c r="D69" s="44"/>
      <c r="E69" s="48"/>
      <c r="F69" s="47"/>
      <c r="G69" s="48"/>
      <c r="H69" s="46"/>
      <c r="I69" s="46"/>
      <c r="J69" s="46"/>
      <c r="K69" s="46"/>
      <c r="L69" s="46"/>
      <c r="M69" s="46"/>
      <c r="N69" s="46"/>
      <c r="O69" s="49"/>
      <c r="R69" s="50"/>
    </row>
    <row r="70" spans="1:18" ht="13.5" customHeight="1" x14ac:dyDescent="0.2">
      <c r="A70" s="60"/>
      <c r="B70" s="44"/>
      <c r="C70" s="45"/>
      <c r="D70" s="44"/>
      <c r="E70" s="46"/>
      <c r="F70" s="47"/>
      <c r="G70" s="48"/>
      <c r="H70" s="46"/>
      <c r="I70" s="46"/>
      <c r="J70" s="46"/>
      <c r="K70" s="46"/>
      <c r="L70" s="46"/>
      <c r="M70" s="46"/>
      <c r="N70" s="46"/>
      <c r="O70" s="49"/>
      <c r="R70" s="42"/>
    </row>
    <row r="71" spans="1:18" ht="13.5" customHeight="1" x14ac:dyDescent="0.2">
      <c r="A71" s="60"/>
      <c r="B71" s="44"/>
      <c r="C71" s="45"/>
      <c r="D71" s="44"/>
      <c r="E71" s="46"/>
      <c r="F71" s="47"/>
      <c r="G71" s="48"/>
      <c r="H71" s="46"/>
      <c r="I71" s="46"/>
      <c r="J71" s="46"/>
      <c r="K71" s="46"/>
      <c r="L71" s="46"/>
      <c r="M71" s="46"/>
      <c r="N71" s="46"/>
      <c r="O71" s="49"/>
      <c r="R71" s="50"/>
    </row>
    <row r="72" spans="1:18" ht="13.5" customHeight="1" x14ac:dyDescent="0.2">
      <c r="A72" s="60"/>
      <c r="B72" s="44"/>
      <c r="C72" s="45"/>
      <c r="D72" s="44"/>
      <c r="E72" s="46"/>
      <c r="F72" s="47"/>
      <c r="G72" s="48"/>
      <c r="H72" s="46"/>
      <c r="I72" s="46"/>
      <c r="J72" s="46"/>
      <c r="K72" s="46"/>
      <c r="L72" s="46"/>
      <c r="M72" s="46"/>
      <c r="N72" s="46"/>
      <c r="O72" s="49"/>
      <c r="R72" s="50"/>
    </row>
    <row r="73" spans="1:18" ht="13.5" customHeight="1" x14ac:dyDescent="0.2">
      <c r="A73" s="60"/>
      <c r="B73" s="44"/>
      <c r="C73" s="45"/>
      <c r="D73" s="44"/>
      <c r="E73" s="46"/>
      <c r="F73" s="47"/>
      <c r="G73" s="48"/>
      <c r="H73" s="46"/>
      <c r="I73" s="46"/>
      <c r="J73" s="46"/>
      <c r="K73" s="46"/>
      <c r="O73" s="49"/>
      <c r="R73" s="42"/>
    </row>
    <row r="74" spans="1:18" ht="13.5" customHeight="1" x14ac:dyDescent="0.2">
      <c r="A74" s="60"/>
      <c r="B74" s="44"/>
      <c r="C74" s="45"/>
      <c r="D74" s="44"/>
      <c r="E74" s="46"/>
      <c r="F74" s="47"/>
      <c r="G74" s="48"/>
      <c r="H74" s="46"/>
      <c r="I74" s="46"/>
      <c r="J74" s="46"/>
      <c r="K74" s="46"/>
      <c r="L74" s="46"/>
      <c r="M74" s="46"/>
      <c r="N74" s="46"/>
      <c r="O74" s="49"/>
      <c r="R74" s="61"/>
    </row>
    <row r="75" spans="1:18" ht="13.5" customHeight="1" x14ac:dyDescent="0.2">
      <c r="A75" s="14" t="s">
        <v>26</v>
      </c>
      <c r="B75" s="44"/>
      <c r="C75" s="45"/>
      <c r="D75" s="44"/>
      <c r="E75" s="46"/>
      <c r="F75" s="47"/>
      <c r="G75" s="48"/>
      <c r="H75" s="46"/>
      <c r="I75" s="46"/>
      <c r="J75" s="46"/>
      <c r="K75" s="46"/>
      <c r="L75" s="46"/>
      <c r="M75" s="46"/>
      <c r="N75" s="46"/>
      <c r="O75" s="49"/>
      <c r="Q75" s="42"/>
      <c r="R75" s="42"/>
    </row>
    <row r="76" spans="1:18" ht="13.5" customHeight="1" x14ac:dyDescent="0.2">
      <c r="A76" s="57">
        <f>SUM(C66:C75)</f>
        <v>0</v>
      </c>
      <c r="B76" s="36"/>
      <c r="C76" s="37"/>
      <c r="D76" s="36"/>
      <c r="E76" s="38"/>
      <c r="F76" s="39"/>
      <c r="G76" s="40"/>
      <c r="H76" s="38"/>
      <c r="I76" s="38"/>
      <c r="J76" s="38"/>
      <c r="K76" s="38"/>
      <c r="L76" s="38"/>
      <c r="M76" s="38"/>
      <c r="N76" s="38"/>
      <c r="O76" s="41"/>
      <c r="Q76" s="42"/>
      <c r="R76" s="42"/>
    </row>
    <row r="77" spans="1:18" ht="13.5" customHeight="1" x14ac:dyDescent="0.2">
      <c r="A77" s="62"/>
      <c r="B77" s="63" t="s">
        <v>41</v>
      </c>
      <c r="C77" s="64">
        <f>SUM(C5:C76)</f>
        <v>200000</v>
      </c>
      <c r="D77" s="65"/>
      <c r="E77" s="66"/>
      <c r="F77" s="67"/>
      <c r="G77" s="68"/>
      <c r="H77" s="66"/>
      <c r="I77" s="66"/>
      <c r="J77" s="66"/>
      <c r="K77" s="66"/>
      <c r="L77" s="66"/>
      <c r="M77" s="66"/>
      <c r="N77" s="66"/>
      <c r="O77" s="69"/>
      <c r="Q77" s="42"/>
      <c r="R77" s="42"/>
    </row>
    <row r="78" spans="1:18" ht="13.5" customHeight="1" x14ac:dyDescent="0.2">
      <c r="A78" s="70"/>
      <c r="B78" s="70"/>
      <c r="Q78" s="42"/>
      <c r="R78" s="42"/>
    </row>
    <row r="79" spans="1:18" ht="13.5" customHeight="1" x14ac:dyDescent="0.2">
      <c r="A79" s="70"/>
      <c r="B79" s="70"/>
      <c r="C79" s="7"/>
      <c r="Q79" s="42"/>
      <c r="R79" s="42"/>
    </row>
    <row r="80" spans="1:18" ht="13.5" customHeight="1" x14ac:dyDescent="0.2">
      <c r="A80" s="70"/>
      <c r="B80" s="73" t="s">
        <v>24</v>
      </c>
      <c r="C80" s="74" t="s">
        <v>26</v>
      </c>
      <c r="Q80" s="42"/>
      <c r="R80" s="42"/>
    </row>
    <row r="81" spans="2:18" ht="13.5" customHeight="1" x14ac:dyDescent="0.2">
      <c r="B81" s="75" t="s">
        <v>34</v>
      </c>
      <c r="C81" s="76">
        <f>SUMIF($B$5:$B$76,B81,$C$5:$C$76)</f>
        <v>0</v>
      </c>
      <c r="P81" s="42"/>
      <c r="Q81" s="50"/>
      <c r="R81" s="50"/>
    </row>
    <row r="82" spans="2:18" ht="13.5" customHeight="1" x14ac:dyDescent="0.2">
      <c r="B82" s="75" t="s">
        <v>9</v>
      </c>
      <c r="C82" s="77">
        <f>SUMIF($B$5:$B$76,B82,$C$5:$C$76)</f>
        <v>0</v>
      </c>
      <c r="P82" s="42"/>
      <c r="Q82" s="50"/>
      <c r="R82" s="50"/>
    </row>
    <row r="83" spans="2:18" ht="13.5" customHeight="1" x14ac:dyDescent="0.2">
      <c r="B83" s="75" t="s">
        <v>39</v>
      </c>
      <c r="C83" s="77">
        <f>SUMIF($B$5:$B$76,B83,$C$5:$C$76)</f>
        <v>0</v>
      </c>
      <c r="P83" s="42"/>
      <c r="Q83" s="50"/>
      <c r="R83" s="50"/>
    </row>
    <row r="84" spans="2:18" ht="13.5" customHeight="1" x14ac:dyDescent="0.2">
      <c r="B84" s="75" t="s">
        <v>8</v>
      </c>
      <c r="C84" s="77">
        <f t="shared" ref="C84:C91" si="3">SUMIF($B$5:$B$76,B84,$C$5:$C$76)</f>
        <v>0</v>
      </c>
      <c r="P84" s="42"/>
      <c r="Q84" s="50"/>
      <c r="R84" s="50"/>
    </row>
    <row r="85" spans="2:18" ht="13.5" customHeight="1" x14ac:dyDescent="0.2">
      <c r="B85" s="75" t="s">
        <v>7</v>
      </c>
      <c r="C85" s="77">
        <f t="shared" si="3"/>
        <v>0</v>
      </c>
      <c r="P85" s="42"/>
      <c r="Q85" s="50"/>
      <c r="R85" s="50"/>
    </row>
    <row r="86" spans="2:18" ht="13.5" customHeight="1" x14ac:dyDescent="0.2">
      <c r="B86" s="75" t="s">
        <v>37</v>
      </c>
      <c r="C86" s="77">
        <f t="shared" si="3"/>
        <v>0</v>
      </c>
      <c r="P86" s="42"/>
      <c r="Q86" s="50"/>
      <c r="R86" s="50"/>
    </row>
    <row r="87" spans="2:18" ht="13.5" customHeight="1" x14ac:dyDescent="0.2">
      <c r="B87" s="75" t="s">
        <v>6</v>
      </c>
      <c r="C87" s="77">
        <f t="shared" si="3"/>
        <v>0</v>
      </c>
      <c r="P87" s="42"/>
      <c r="Q87" s="50"/>
      <c r="R87" s="50"/>
    </row>
    <row r="88" spans="2:18" ht="13.5" customHeight="1" x14ac:dyDescent="0.2">
      <c r="B88" s="75" t="s">
        <v>5</v>
      </c>
      <c r="C88" s="77">
        <f t="shared" si="3"/>
        <v>0</v>
      </c>
      <c r="P88" s="42"/>
      <c r="Q88" s="50"/>
      <c r="R88" s="50"/>
    </row>
    <row r="89" spans="2:18" ht="13.5" customHeight="1" x14ac:dyDescent="0.2">
      <c r="B89" s="75" t="s">
        <v>4</v>
      </c>
      <c r="C89" s="77">
        <f t="shared" si="3"/>
        <v>0</v>
      </c>
      <c r="P89" s="42"/>
      <c r="Q89" s="50"/>
      <c r="R89" s="50"/>
    </row>
    <row r="90" spans="2:18" ht="13.5" customHeight="1" x14ac:dyDescent="0.2">
      <c r="B90" s="75" t="s">
        <v>3</v>
      </c>
      <c r="C90" s="77">
        <f t="shared" si="3"/>
        <v>0</v>
      </c>
      <c r="P90" s="42"/>
      <c r="Q90" s="50"/>
      <c r="R90" s="50"/>
    </row>
    <row r="91" spans="2:18" ht="13.5" customHeight="1" x14ac:dyDescent="0.2">
      <c r="B91" s="75" t="s">
        <v>2</v>
      </c>
      <c r="C91" s="77">
        <f t="shared" si="3"/>
        <v>0</v>
      </c>
      <c r="Q91" s="42"/>
      <c r="R91" s="42"/>
    </row>
    <row r="92" spans="2:18" ht="13.5" customHeight="1" x14ac:dyDescent="0.2">
      <c r="B92" s="78"/>
      <c r="C92" s="79"/>
    </row>
    <row r="93" spans="2:18" ht="13.5" customHeight="1" x14ac:dyDescent="0.2">
      <c r="B93" s="42"/>
      <c r="C93" s="80">
        <f>SUM(C81:C92)</f>
        <v>0</v>
      </c>
    </row>
    <row r="94" spans="2:18" ht="13.5" customHeight="1" x14ac:dyDescent="0.2">
      <c r="B94" s="42"/>
      <c r="C94" s="50"/>
    </row>
    <row r="95" spans="2:18" ht="13.5" customHeight="1" x14ac:dyDescent="0.2">
      <c r="C95" s="42"/>
    </row>
    <row r="96" spans="2:18" ht="13.5" customHeight="1" x14ac:dyDescent="0.2">
      <c r="B96" s="61"/>
      <c r="C96" s="61"/>
    </row>
    <row r="97" spans="2:3" ht="13.5" customHeight="1" x14ac:dyDescent="0.2">
      <c r="B97" s="61"/>
      <c r="C97" s="61"/>
    </row>
    <row r="98" spans="2:3" ht="13.5" customHeight="1" x14ac:dyDescent="0.2">
      <c r="B98" s="42"/>
      <c r="C98" s="50"/>
    </row>
    <row r="99" spans="2:3" ht="13.5" customHeight="1" x14ac:dyDescent="0.2">
      <c r="C99" s="42"/>
    </row>
    <row r="100" spans="2:3" ht="13.5" customHeight="1" x14ac:dyDescent="0.2">
      <c r="C100" s="42"/>
    </row>
    <row r="101" spans="2:3" ht="13.5" customHeight="1" x14ac:dyDescent="0.2">
      <c r="B101" s="42"/>
      <c r="C101" s="50"/>
    </row>
    <row r="102" spans="2:3" ht="13.5" customHeight="1" x14ac:dyDescent="0.2">
      <c r="C102" s="42"/>
    </row>
    <row r="103" spans="2:3" ht="13.5" customHeight="1" x14ac:dyDescent="0.2">
      <c r="B103" s="42"/>
      <c r="C103" s="50"/>
    </row>
    <row r="104" spans="2:3" ht="13.5" customHeight="1" x14ac:dyDescent="0.2">
      <c r="B104" s="42"/>
      <c r="C104" s="50"/>
    </row>
    <row r="105" spans="2:3" ht="13.5" customHeight="1" x14ac:dyDescent="0.2">
      <c r="C105" s="42"/>
    </row>
    <row r="106" spans="2:3" ht="13.5" customHeight="1" x14ac:dyDescent="0.2">
      <c r="B106" s="42"/>
      <c r="C106" s="50"/>
    </row>
    <row r="107" spans="2:3" ht="13.5" customHeight="1" x14ac:dyDescent="0.2">
      <c r="B107" s="42"/>
      <c r="C107" s="50"/>
    </row>
    <row r="108" spans="2:3" ht="13.5" customHeight="1" x14ac:dyDescent="0.2">
      <c r="C108" s="42"/>
    </row>
    <row r="109" spans="2:3" ht="13.5" customHeight="1" x14ac:dyDescent="0.2">
      <c r="B109" s="61"/>
      <c r="C109" s="61"/>
    </row>
    <row r="110" spans="2:3" ht="13.5" customHeight="1" x14ac:dyDescent="0.2">
      <c r="B110" s="61"/>
      <c r="C110" s="61"/>
    </row>
    <row r="111" spans="2:3" ht="13.5" customHeight="1" x14ac:dyDescent="0.2">
      <c r="B111" s="42"/>
      <c r="C111" s="50"/>
    </row>
  </sheetData>
  <mergeCells count="7">
    <mergeCell ref="I2:O2"/>
    <mergeCell ref="G2:H2"/>
    <mergeCell ref="A48:A52"/>
    <mergeCell ref="D4:O4"/>
    <mergeCell ref="L3:O3"/>
    <mergeCell ref="A8:A12"/>
    <mergeCell ref="A28:A32"/>
  </mergeCells>
  <phoneticPr fontId="3"/>
  <dataValidations count="2">
    <dataValidation type="list" allowBlank="1" showInputMessage="1" showErrorMessage="1" sqref="B5 B76" xr:uid="{00000000-0002-0000-0300-000000000000}">
      <formula1>"諸謝金,旅費交通費,消耗品費,会議費,賃借料,印刷製本費,通信運搬費,雑役務費,賃金,保険料,備品費,その他"</formula1>
    </dataValidation>
    <dataValidation type="list" allowBlank="1" showInputMessage="1" showErrorMessage="1" sqref="B6:B24 B66:B75 B46:B64 B26:B44" xr:uid="{00000000-0002-0000-0300-000001000000}">
      <formula1>$B$81:$B$91</formula1>
    </dataValidation>
  </dataValidations>
  <pageMargins left="0.70866141732283472" right="0.70866141732283472" top="0.35433070866141736" bottom="0.35433070866141736" header="0.31496062992125984" footer="0.31496062992125984"/>
  <pageSetup paperSize="9" scale="68" fitToHeight="4" orientation="portrait" r:id="rId1"/>
  <headerFooter>
    <oddHeader xml:space="preserve">&amp;R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14"/>
  <sheetViews>
    <sheetView workbookViewId="0">
      <selection activeCell="B12" sqref="B12"/>
    </sheetView>
  </sheetViews>
  <sheetFormatPr defaultColWidth="8.88671875" defaultRowHeight="12.6" x14ac:dyDescent="0.2"/>
  <cols>
    <col min="1" max="1" width="27.44140625" style="84" bestFit="1" customWidth="1"/>
    <col min="2" max="2" width="78.44140625" style="84" bestFit="1" customWidth="1"/>
    <col min="3" max="3" width="12.44140625" style="84" bestFit="1" customWidth="1"/>
    <col min="4" max="16384" width="8.88671875" style="84"/>
  </cols>
  <sheetData>
    <row r="1" spans="1:3" x14ac:dyDescent="0.2">
      <c r="A1" s="4" t="s">
        <v>62</v>
      </c>
      <c r="B1" s="84" t="s">
        <v>43</v>
      </c>
      <c r="C1" s="84" t="s">
        <v>63</v>
      </c>
    </row>
    <row r="2" spans="1:3" x14ac:dyDescent="0.2">
      <c r="A2" s="2" t="s">
        <v>59</v>
      </c>
      <c r="B2" s="81" t="s">
        <v>44</v>
      </c>
      <c r="C2" s="84" t="s">
        <v>73</v>
      </c>
    </row>
    <row r="3" spans="1:3" x14ac:dyDescent="0.2">
      <c r="A3" s="2" t="s">
        <v>60</v>
      </c>
      <c r="B3" s="81" t="s">
        <v>47</v>
      </c>
      <c r="C3" s="84" t="s">
        <v>74</v>
      </c>
    </row>
    <row r="4" spans="1:3" x14ac:dyDescent="0.2">
      <c r="A4" s="2" t="s">
        <v>61</v>
      </c>
      <c r="B4" s="81" t="s">
        <v>46</v>
      </c>
      <c r="C4" s="84" t="s">
        <v>75</v>
      </c>
    </row>
    <row r="5" spans="1:3" x14ac:dyDescent="0.2">
      <c r="A5" s="2"/>
      <c r="B5" s="81" t="s">
        <v>45</v>
      </c>
      <c r="C5" s="84" t="s">
        <v>76</v>
      </c>
    </row>
    <row r="6" spans="1:3" x14ac:dyDescent="0.2">
      <c r="B6" s="81" t="s">
        <v>48</v>
      </c>
      <c r="C6" s="84" t="s">
        <v>77</v>
      </c>
    </row>
    <row r="7" spans="1:3" x14ac:dyDescent="0.2">
      <c r="B7" s="81" t="s">
        <v>49</v>
      </c>
      <c r="C7" s="84" t="s">
        <v>78</v>
      </c>
    </row>
    <row r="8" spans="1:3" x14ac:dyDescent="0.2">
      <c r="B8" s="81" t="s">
        <v>50</v>
      </c>
      <c r="C8" s="84" t="s">
        <v>79</v>
      </c>
    </row>
    <row r="9" spans="1:3" x14ac:dyDescent="0.2">
      <c r="B9" s="81" t="s">
        <v>51</v>
      </c>
      <c r="C9" s="84" t="s">
        <v>80</v>
      </c>
    </row>
    <row r="10" spans="1:3" x14ac:dyDescent="0.2">
      <c r="B10" s="81" t="s">
        <v>52</v>
      </c>
      <c r="C10" s="84" t="s">
        <v>81</v>
      </c>
    </row>
    <row r="11" spans="1:3" x14ac:dyDescent="0.2">
      <c r="B11" s="81" t="s">
        <v>86</v>
      </c>
      <c r="C11" s="84" t="s">
        <v>82</v>
      </c>
    </row>
    <row r="12" spans="1:3" x14ac:dyDescent="0.2">
      <c r="B12" s="81" t="s">
        <v>53</v>
      </c>
      <c r="C12" s="84" t="s">
        <v>83</v>
      </c>
    </row>
    <row r="13" spans="1:3" x14ac:dyDescent="0.2">
      <c r="B13" s="81" t="s">
        <v>54</v>
      </c>
      <c r="C13" s="84" t="s">
        <v>84</v>
      </c>
    </row>
    <row r="14" spans="1:3" x14ac:dyDescent="0.2">
      <c r="B14" s="81" t="s">
        <v>55</v>
      </c>
      <c r="C14" s="84" t="s">
        <v>85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【様式2-1】予算書</vt:lpstr>
      <vt:lpstr>【様式2-2】予算明細</vt:lpstr>
      <vt:lpstr>【編集不可】プルダウン</vt:lpstr>
      <vt:lpstr>'【様式2-1】予算書'!Print_Area</vt:lpstr>
      <vt:lpstr>'【様式2-2】予算明細'!Print_Area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Hasebe</dc:creator>
  <cp:lastModifiedBy>Yoshiara Rurina</cp:lastModifiedBy>
  <cp:lastPrinted>2025-07-23T01:19:58Z</cp:lastPrinted>
  <dcterms:created xsi:type="dcterms:W3CDTF">2011-04-22T06:51:33Z</dcterms:created>
  <dcterms:modified xsi:type="dcterms:W3CDTF">2026-03-12T00:48:12Z</dcterms:modified>
</cp:coreProperties>
</file>