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1_設営\2026\02_AT\01_入札書類\"/>
    </mc:Choice>
  </mc:AlternateContent>
  <xr:revisionPtr revIDLastSave="0" documentId="13_ncr:1_{EFE31513-FBEB-4CBC-A8DB-26A126E7463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見積書_設営関係" sheetId="2" r:id="rId1"/>
  </sheets>
  <definedNames>
    <definedName name="_xlnm.Print_Area" localSheetId="0">見積書_設営関係!$A$1:$K$60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17" i="2"/>
  <c r="J23" i="2"/>
  <c r="J22" i="2"/>
  <c r="J21" i="2"/>
  <c r="J20" i="2"/>
  <c r="J10" i="2"/>
  <c r="J49" i="2"/>
  <c r="J24" i="2"/>
  <c r="J19" i="2"/>
  <c r="J43" i="2"/>
  <c r="J34" i="2"/>
  <c r="J33" i="2"/>
  <c r="J32" i="2"/>
  <c r="J25" i="2"/>
  <c r="J31" i="2"/>
  <c r="J41" i="2"/>
  <c r="J42" i="2"/>
  <c r="J44" i="2"/>
  <c r="J11" i="2" l="1"/>
  <c r="J12" i="2"/>
  <c r="J45" i="2"/>
  <c r="J39" i="2"/>
  <c r="J38" i="2"/>
  <c r="J50" i="2"/>
  <c r="J48" i="2"/>
  <c r="J29" i="2"/>
  <c r="J35" i="2"/>
  <c r="J30" i="2"/>
  <c r="J18" i="2"/>
  <c r="J26" i="2"/>
  <c r="J16" i="2"/>
  <c r="J27" i="2" s="1"/>
  <c r="J13" i="2"/>
  <c r="J9" i="2"/>
  <c r="J46" i="2" l="1"/>
  <c r="J14" i="2"/>
  <c r="J51" i="2"/>
  <c r="J52" i="2" s="1"/>
  <c r="J36" i="2"/>
  <c r="J54" i="2" l="1"/>
  <c r="J55" i="2" s="1"/>
  <c r="M55" i="2"/>
</calcChain>
</file>

<file path=xl/sharedStrings.xml><?xml version="1.0" encoding="utf-8"?>
<sst xmlns="http://schemas.openxmlformats.org/spreadsheetml/2006/main" count="97" uniqueCount="64">
  <si>
    <t>小計</t>
    <rPh sb="0" eb="1">
      <t>ショウ</t>
    </rPh>
    <rPh sb="1" eb="2">
      <t>ケイ</t>
    </rPh>
    <phoneticPr fontId="1"/>
  </si>
  <si>
    <t>社名：</t>
  </si>
  <si>
    <t>備考</t>
  </si>
  <si>
    <t>単価</t>
  </si>
  <si>
    <t>計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</si>
  <si>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</si>
  <si>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</si>
  <si>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</si>
  <si>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項目</t>
    <rPh sb="0" eb="2">
      <t>コウモク</t>
    </rPh>
    <phoneticPr fontId="1"/>
  </si>
  <si>
    <t>（1）建屋内外共通</t>
    <rPh sb="3" eb="5">
      <t>タテヤ</t>
    </rPh>
    <rPh sb="5" eb="7">
      <t>ナイガイ</t>
    </rPh>
    <rPh sb="7" eb="9">
      <t>キョウツウ</t>
    </rPh>
    <phoneticPr fontId="1"/>
  </si>
  <si>
    <t>会場入口から観戦席等までの動線や案内看板</t>
    <phoneticPr fontId="1"/>
  </si>
  <si>
    <t>その他①</t>
    <phoneticPr fontId="1"/>
  </si>
  <si>
    <t>その他②</t>
    <rPh sb="2" eb="3">
      <t>タ</t>
    </rPh>
    <phoneticPr fontId="1"/>
  </si>
  <si>
    <t>その他③</t>
    <rPh sb="2" eb="3">
      <t>タ</t>
    </rPh>
    <phoneticPr fontId="1"/>
  </si>
  <si>
    <t>その他③</t>
    <phoneticPr fontId="1"/>
  </si>
  <si>
    <t>（３）作業全般</t>
    <rPh sb="3" eb="7">
      <t>サギョウゼンパン</t>
    </rPh>
    <phoneticPr fontId="1"/>
  </si>
  <si>
    <t>（４）協議・打合せ及び記録、報告</t>
    <phoneticPr fontId="1"/>
  </si>
  <si>
    <t>(１)～(５)合計</t>
    <rPh sb="7" eb="9">
      <t>ゴウケイ</t>
    </rPh>
    <phoneticPr fontId="1"/>
  </si>
  <si>
    <t>（５）その他</t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</si>
  <si>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</si>
  <si>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その他①</t>
    <rPh sb="2" eb="3">
      <t>タ</t>
    </rPh>
    <phoneticPr fontId="1"/>
  </si>
  <si>
    <t>スケジュール、マニュアルの準備・作成</t>
    <phoneticPr fontId="1"/>
  </si>
  <si>
    <t>スタッフが常駐する各現場統括者の手配</t>
    <phoneticPr fontId="1"/>
  </si>
  <si>
    <t>設営・撤去スタッフの手配</t>
    <phoneticPr fontId="1"/>
  </si>
  <si>
    <t>JPSAとの協議・打合せ</t>
    <phoneticPr fontId="1"/>
  </si>
  <si>
    <t>実施報告書</t>
    <rPh sb="0" eb="5">
      <t>ジッシホウコクショ</t>
    </rPh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</si>
  <si>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</si>
  <si>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</si>
  <si>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　　4.仕様書に記載のないこと、新規提案等は、「その他」に記載し、「備考」にて内容をご説明願います。
      万が一、「その他」が足りない場合は、大変お手数ですが、7(4)の提出・質問先までご相談願います。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7" eb="58">
      <t>マン</t>
    </rPh>
    <rPh sb="59" eb="60">
      <t>イチ</t>
    </rPh>
    <rPh sb="64" eb="65">
      <t>タ</t>
    </rPh>
    <rPh sb="67" eb="68">
      <t>タ</t>
    </rPh>
    <rPh sb="71" eb="73">
      <t>バアイ</t>
    </rPh>
    <rPh sb="75" eb="77">
      <t>タイヘン</t>
    </rPh>
    <rPh sb="78" eb="80">
      <t>テスウ</t>
    </rPh>
    <rPh sb="89" eb="91">
      <t>テイシュツ</t>
    </rPh>
    <rPh sb="92" eb="95">
      <t>シツモンサキ</t>
    </rPh>
    <rPh sb="98" eb="101">
      <t>ソウダンネガ</t>
    </rPh>
    <phoneticPr fontId="1"/>
  </si>
  <si>
    <t>その他必要と考えれる備品の手配</t>
    <phoneticPr fontId="1"/>
  </si>
  <si>
    <t>予 備 費</t>
    <rPh sb="0" eb="1">
      <t>ヨ</t>
    </rPh>
    <rPh sb="2" eb="3">
      <t>ビ</t>
    </rPh>
    <rPh sb="4" eb="5">
      <t>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</si>
  <si>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</si>
  <si>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情報提供できる体制の構築</t>
    <rPh sb="7" eb="9">
      <t>タイセイ</t>
    </rPh>
    <rPh sb="10" eb="12">
      <t>コウチク</t>
    </rPh>
    <phoneticPr fontId="1"/>
  </si>
  <si>
    <t>単価の単位：円</t>
    <rPh sb="0" eb="2">
      <t>タンカ</t>
    </rPh>
    <phoneticPr fontId="1"/>
  </si>
  <si>
    <t>注）1.項目名は変更しないでください。黄色のセル以外に記入しないでください。</t>
    <rPh sb="19" eb="21">
      <t>キイロ</t>
    </rPh>
    <rPh sb="24" eb="26">
      <t>イガイ</t>
    </rPh>
    <rPh sb="27" eb="29">
      <t>キニュウ</t>
    </rPh>
    <phoneticPr fontId="1"/>
  </si>
  <si>
    <t>受付</t>
    <rPh sb="0" eb="2">
      <t>ウケツケ</t>
    </rPh>
    <phoneticPr fontId="1"/>
  </si>
  <si>
    <t>2026年　　月　　日</t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</si>
  <si>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</si>
  <si>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</si>
  <si>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</si>
  <si>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</si>
  <si>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</si>
  <si>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JPSAオフィシャルパートナー名等の会場内装飾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</si>
  <si>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</si>
  <si>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</si>
  <si>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</si>
  <si>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</si>
  <si>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</si>
  <si>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(i)</t>
    <phoneticPr fontId="1"/>
  </si>
  <si>
    <t>(j)</t>
    <phoneticPr fontId="1"/>
  </si>
  <si>
    <t>(k)</t>
    <phoneticPr fontId="1"/>
  </si>
  <si>
    <t>協議・打合せの文書記録の提出</t>
    <rPh sb="0" eb="2">
      <t>キョウギ</t>
    </rPh>
    <rPh sb="3" eb="5">
      <t>ウチアワ</t>
    </rPh>
    <rPh sb="7" eb="11">
      <t>ブンショキロク</t>
    </rPh>
    <rPh sb="12" eb="14">
      <t>テイシュツ</t>
    </rPh>
    <phoneticPr fontId="1"/>
  </si>
  <si>
    <t>(b)</t>
    <phoneticPr fontId="1"/>
  </si>
  <si>
    <t>(c)</t>
    <phoneticPr fontId="1"/>
  </si>
  <si>
    <t>【2026ジャパンパラ陸上競技大会】</t>
    <rPh sb="11" eb="13">
      <t>リクジョウ</t>
    </rPh>
    <rPh sb="13" eb="17">
      <t>キョウギタイカイ</t>
    </rPh>
    <phoneticPr fontId="1"/>
  </si>
  <si>
    <t>（２）会場全般</t>
    <rPh sb="3" eb="7">
      <t>カイジョウゼンパン</t>
    </rPh>
    <phoneticPr fontId="1"/>
  </si>
  <si>
    <t>主競技場</t>
    <rPh sb="0" eb="1">
      <t>シュ</t>
    </rPh>
    <rPh sb="1" eb="4">
      <t>キョウギジョウ</t>
    </rPh>
    <phoneticPr fontId="1"/>
  </si>
  <si>
    <t>ウォーミングアップ場（補助練習場）</t>
    <rPh sb="9" eb="10">
      <t>ジョウ</t>
    </rPh>
    <rPh sb="11" eb="16">
      <t>ホジョレンシュウジョウ</t>
    </rPh>
    <phoneticPr fontId="1"/>
  </si>
  <si>
    <t>観客席</t>
    <rPh sb="0" eb="3">
      <t>カンキャクセキ</t>
    </rPh>
    <phoneticPr fontId="1"/>
  </si>
  <si>
    <t>諸室</t>
    <rPh sb="0" eb="2">
      <t>ショシツ</t>
    </rPh>
    <phoneticPr fontId="1"/>
  </si>
  <si>
    <t>駐車場</t>
    <rPh sb="0" eb="3">
      <t>チュウシャジョウ</t>
    </rPh>
    <phoneticPr fontId="1"/>
  </si>
  <si>
    <t>ゴミ対応</t>
    <rPh sb="2" eb="4">
      <t>タイオウ</t>
    </rPh>
    <phoneticPr fontId="1"/>
  </si>
  <si>
    <t>張り紙、備品、会場図、備品の設置撤去</t>
    <rPh sb="0" eb="1">
      <t>ハ</t>
    </rPh>
    <rPh sb="2" eb="3">
      <t>ガミ</t>
    </rPh>
    <rPh sb="4" eb="6">
      <t>ビヒン</t>
    </rPh>
    <rPh sb="7" eb="9">
      <t>カイジョウ</t>
    </rPh>
    <rPh sb="9" eb="10">
      <t>ズ</t>
    </rPh>
    <rPh sb="11" eb="13">
      <t>ビヒン</t>
    </rPh>
    <rPh sb="14" eb="16">
      <t>セッチ</t>
    </rPh>
    <rPh sb="16" eb="18">
      <t>テッキョ</t>
    </rPh>
    <phoneticPr fontId="1"/>
  </si>
  <si>
    <t>現地視察</t>
    <rPh sb="0" eb="4">
      <t>ゲンチシサツ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</si>
</sst>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8" xfId="0" applyFont="1" applyBorder="1" applyAlignment="1">
      <alignment horizontal="right" vertical="center"/>
    </xf>
    <xf numFmtId="0" fontId="6" fillId="4" borderId="18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5" fillId="4" borderId="34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42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5" fillId="4" borderId="33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0" borderId="51" xfId="0" applyFont="1" applyBorder="1" applyAlignment="1">
      <alignment horizontal="center" vertical="center"/>
    </xf>
    <xf numFmtId="0" fontId="10" fillId="4" borderId="36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43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4" borderId="31" xfId="0" applyFont="1" applyFill="1" applyBorder="1" applyProtection="1">
      <alignment vertical="center"/>
      <protection locked="0"/>
    </xf>
    <xf numFmtId="0" fontId="5" fillId="0" borderId="36" xfId="0" applyFont="1" applyBorder="1">
      <alignment vertical="center"/>
    </xf>
    <xf numFmtId="0" fontId="5" fillId="4" borderId="29" xfId="0" applyFont="1" applyFill="1" applyBorder="1" applyProtection="1">
      <alignment vertical="center"/>
      <protection locked="0"/>
    </xf>
    <xf numFmtId="38" fontId="5" fillId="4" borderId="21" xfId="1" applyFont="1" applyFill="1" applyBorder="1" applyAlignment="1" applyProtection="1">
      <alignment vertical="center"/>
      <protection locked="0"/>
    </xf>
    <xf numFmtId="38" fontId="5" fillId="4" borderId="55" xfId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Protection="1">
      <alignment vertical="center"/>
      <protection locked="0"/>
    </xf>
    <xf numFmtId="38" fontId="5" fillId="4" borderId="52" xfId="1" applyFont="1" applyFill="1" applyBorder="1" applyAlignment="1" applyProtection="1">
      <alignment vertical="center"/>
      <protection locked="0"/>
    </xf>
    <xf numFmtId="0" fontId="5" fillId="4" borderId="53" xfId="0" applyFont="1" applyFill="1" applyBorder="1" applyProtection="1">
      <alignment vertical="center"/>
      <protection locked="0"/>
    </xf>
    <xf numFmtId="0" fontId="5" fillId="4" borderId="54" xfId="0" applyFont="1" applyFill="1" applyBorder="1" applyProtection="1">
      <alignment vertical="center"/>
      <protection locked="0"/>
    </xf>
    <xf numFmtId="0" fontId="5" fillId="4" borderId="37" xfId="0" applyFont="1" applyFill="1" applyBorder="1" applyProtection="1">
      <alignment vertical="center"/>
      <protection locked="0"/>
    </xf>
    <xf numFmtId="0" fontId="5" fillId="4" borderId="35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0" borderId="1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0" fontId="5" fillId="0" borderId="14" xfId="0" applyFont="1" applyBorder="1">
      <alignment vertical="center"/>
    </xf>
    <xf numFmtId="0" fontId="5" fillId="0" borderId="11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4" borderId="21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10" fillId="0" borderId="36" xfId="0" applyFont="1" applyBorder="1">
      <alignment vertical="center"/>
    </xf>
    <xf numFmtId="38" fontId="5" fillId="0" borderId="3" xfId="1" applyFont="1" applyBorder="1" applyAlignment="1">
      <alignment vertical="center"/>
    </xf>
    <xf numFmtId="0" fontId="5" fillId="4" borderId="8" xfId="0" applyFont="1" applyFill="1" applyBorder="1" applyProtection="1">
      <alignment vertical="center"/>
      <protection locked="0"/>
    </xf>
    <xf numFmtId="0" fontId="10" fillId="4" borderId="37" xfId="0" applyFont="1" applyFill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19" xfId="0" applyFont="1" applyBorder="1" applyAlignment="1">
      <alignment vertical="center" wrapText="1" shrinkToFit="1"/>
    </xf>
    <xf numFmtId="0" fontId="10" fillId="4" borderId="11" xfId="0" applyFont="1" applyFill="1" applyBorder="1" applyProtection="1">
      <alignment vertical="center"/>
      <protection locked="0"/>
    </xf>
    <xf numFmtId="0" fontId="10" fillId="4" borderId="25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52" xfId="0" applyFont="1" applyFill="1" applyBorder="1" applyProtection="1">
      <alignment vertical="center"/>
      <protection locked="0"/>
    </xf>
    <xf numFmtId="0" fontId="5" fillId="4" borderId="22" xfId="0" applyFont="1" applyFill="1" applyBorder="1" applyProtection="1">
      <alignment vertical="center"/>
      <protection locked="0"/>
    </xf>
    <xf numFmtId="0" fontId="10" fillId="4" borderId="32" xfId="0" applyFont="1" applyFill="1" applyBorder="1" applyProtection="1">
      <alignment vertical="center"/>
      <protection locked="0"/>
    </xf>
    <xf numFmtId="0" fontId="10" fillId="4" borderId="21" xfId="0" applyFont="1" applyFill="1" applyBorder="1" applyProtection="1">
      <alignment vertical="center"/>
      <protection locked="0"/>
    </xf>
    <xf numFmtId="0" fontId="10" fillId="4" borderId="30" xfId="0" applyFont="1" applyFill="1" applyBorder="1" applyProtection="1">
      <alignment vertical="center"/>
      <protection locked="0"/>
    </xf>
    <xf numFmtId="0" fontId="10" fillId="4" borderId="5" xfId="0" applyFont="1" applyFill="1" applyBorder="1" applyProtection="1">
      <alignment vertical="center"/>
      <protection locked="0"/>
    </xf>
    <xf numFmtId="0" fontId="5" fillId="0" borderId="47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3" xfId="0" applyNumberFormat="1" applyFont="1" applyBorder="1">
      <alignment vertical="center"/>
    </xf>
    <xf numFmtId="0" fontId="5" fillId="0" borderId="3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3" borderId="38" xfId="0" applyFont="1" applyFill="1" applyBorder="1">
      <alignment vertical="center"/>
    </xf>
    <xf numFmtId="0" fontId="9" fillId="3" borderId="39" xfId="0" applyFont="1" applyFill="1" applyBorder="1">
      <alignment vertical="center"/>
    </xf>
    <xf numFmtId="0" fontId="9" fillId="3" borderId="40" xfId="0" applyFont="1" applyFill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6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zoomScaleNormal="100" zoomScaleSheetLayoutView="100" workbookViewId="0">
      <selection activeCell="B46" sqref="B46:D46"/>
    </sheetView>
  </sheetViews>
  <sheetFormatPr defaultColWidth="9.125" defaultRowHeight="13.5"/>
  <cols>
    <col min="1" max="2" width="2" style="4" customWidth="1"/>
    <col min="3" max="3" width="4" style="4" customWidth="1"/>
    <col min="4" max="4" width="38.125" style="4" customWidth="1"/>
    <col min="5" max="5" width="15.875" style="4" customWidth="1"/>
    <col min="6" max="6" width="9.125" style="4"/>
    <col min="7" max="7" width="4.625" style="5" customWidth="1"/>
    <col min="8" max="8" width="9" style="5"/>
    <col min="9" max="9" width="4.25" style="5" customWidth="1"/>
    <col min="10" max="10" width="16.375" style="4" customWidth="1"/>
    <col min="11" max="11" width="44.875" style="4" customWidth="1"/>
    <col min="12" max="16384" width="9.125" style="1"/>
  </cols>
  <sheetData>
    <row r="1" spans="1:11" ht="24" customHeight="1">
      <c r="A1" s="3" t="s">
        <v>54</v>
      </c>
      <c r="K1" s="6" t="s">
        <v>36</v>
      </c>
    </row>
    <row r="2" spans="1:11" ht="24" customHeight="1">
      <c r="B2" s="103" t="s">
        <v>31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4" customHeight="1"/>
    <row r="4" spans="1:11" ht="24" customHeight="1">
      <c r="J4" s="7" t="s">
        <v>1</v>
      </c>
      <c r="K4" s="8"/>
    </row>
    <row r="5" spans="1:11" ht="24" customHeight="1"/>
    <row r="6" spans="1:11" ht="24" customHeight="1" thickBot="1">
      <c r="K6" s="9" t="s">
        <v>33</v>
      </c>
    </row>
    <row r="7" spans="1:11" ht="30" customHeight="1" thickBot="1">
      <c r="A7" s="107" t="s">
        <v>8</v>
      </c>
      <c r="B7" s="107"/>
      <c r="C7" s="107"/>
      <c r="D7" s="107"/>
      <c r="E7" s="10" t="s">
        <v>3</v>
      </c>
      <c r="F7" s="111" t="s">
        <v>5</v>
      </c>
      <c r="G7" s="112"/>
      <c r="H7" s="113" t="s">
        <v>6</v>
      </c>
      <c r="I7" s="112"/>
      <c r="J7" s="11" t="s">
        <v>4</v>
      </c>
      <c r="K7" s="12" t="s">
        <v>2</v>
      </c>
    </row>
    <row r="8" spans="1:11" ht="30" customHeight="1">
      <c r="A8" s="104" t="s">
        <v>9</v>
      </c>
      <c r="B8" s="105"/>
      <c r="C8" s="105"/>
      <c r="D8" s="105"/>
      <c r="E8" s="105"/>
      <c r="F8" s="105"/>
      <c r="G8" s="105"/>
      <c r="H8" s="105"/>
      <c r="I8" s="105"/>
      <c r="J8" s="105"/>
      <c r="K8" s="106"/>
    </row>
    <row r="9" spans="1:11" ht="30" customHeight="1">
      <c r="A9" s="13"/>
      <c r="B9" s="13"/>
      <c r="C9" s="14" t="s">
        <v>37</v>
      </c>
      <c r="D9" s="93" t="s">
        <v>10</v>
      </c>
      <c r="E9" s="16"/>
      <c r="F9" s="17"/>
      <c r="G9" s="18"/>
      <c r="H9" s="19"/>
      <c r="I9" s="20"/>
      <c r="J9" s="21">
        <f t="shared" ref="J9:J13" si="0">E9*IF(F9="",1,F9)*IF(H9="",1,H9)</f>
        <v>0</v>
      </c>
      <c r="K9" s="22"/>
    </row>
    <row r="10" spans="1:11" ht="30" customHeight="1">
      <c r="A10" s="13"/>
      <c r="B10" s="13"/>
      <c r="C10" s="14" t="s">
        <v>38</v>
      </c>
      <c r="D10" s="24" t="s">
        <v>42</v>
      </c>
      <c r="E10" s="25"/>
      <c r="F10" s="26"/>
      <c r="G10" s="27"/>
      <c r="H10" s="19"/>
      <c r="I10" s="20"/>
      <c r="J10" s="21">
        <f t="shared" si="0"/>
        <v>0</v>
      </c>
      <c r="K10" s="28"/>
    </row>
    <row r="11" spans="1:11" ht="30" customHeight="1">
      <c r="A11" s="13"/>
      <c r="B11" s="13"/>
      <c r="C11" s="14" t="s">
        <v>39</v>
      </c>
      <c r="D11" s="30" t="s">
        <v>11</v>
      </c>
      <c r="E11" s="25"/>
      <c r="F11" s="26"/>
      <c r="G11" s="27"/>
      <c r="H11" s="31"/>
      <c r="I11" s="32"/>
      <c r="J11" s="21">
        <f t="shared" si="0"/>
        <v>0</v>
      </c>
      <c r="K11" s="28"/>
    </row>
    <row r="12" spans="1:11" ht="30" customHeight="1">
      <c r="A12" s="13"/>
      <c r="B12" s="13"/>
      <c r="C12" s="14" t="s">
        <v>40</v>
      </c>
      <c r="D12" s="30" t="s">
        <v>12</v>
      </c>
      <c r="E12" s="25"/>
      <c r="F12" s="26"/>
      <c r="G12" s="27"/>
      <c r="H12" s="31"/>
      <c r="I12" s="32"/>
      <c r="J12" s="21">
        <f t="shared" si="0"/>
        <v>0</v>
      </c>
      <c r="K12" s="28"/>
    </row>
    <row r="13" spans="1:11" ht="30" customHeight="1" thickBot="1">
      <c r="A13" s="13"/>
      <c r="B13" s="13"/>
      <c r="C13" s="14" t="s">
        <v>41</v>
      </c>
      <c r="D13" s="30" t="s">
        <v>14</v>
      </c>
      <c r="E13" s="25"/>
      <c r="F13" s="26"/>
      <c r="G13" s="34"/>
      <c r="H13" s="19"/>
      <c r="I13" s="20"/>
      <c r="J13" s="35">
        <f t="shared" si="0"/>
        <v>0</v>
      </c>
      <c r="K13" s="28"/>
    </row>
    <row r="14" spans="1:11" ht="30" customHeight="1" thickBot="1">
      <c r="A14" s="36"/>
      <c r="B14" s="96" t="s">
        <v>0</v>
      </c>
      <c r="C14" s="97"/>
      <c r="D14" s="114"/>
      <c r="E14" s="38"/>
      <c r="F14" s="39"/>
      <c r="G14" s="40"/>
      <c r="H14" s="41"/>
      <c r="I14" s="41"/>
      <c r="J14" s="42">
        <f>SUM(J9:J13)</f>
        <v>0</v>
      </c>
      <c r="K14" s="43"/>
    </row>
    <row r="15" spans="1:11" ht="30" customHeight="1">
      <c r="A15" s="104" t="s">
        <v>55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30" customHeight="1">
      <c r="A16" s="13"/>
      <c r="B16" s="13"/>
      <c r="C16" s="14" t="s">
        <v>37</v>
      </c>
      <c r="D16" s="44" t="s">
        <v>56</v>
      </c>
      <c r="E16" s="45"/>
      <c r="F16" s="17"/>
      <c r="G16" s="27"/>
      <c r="H16" s="19"/>
      <c r="I16" s="27"/>
      <c r="J16" s="21">
        <f t="shared" ref="J16:J26" si="1">E16*IF(F16="",1,F16)*IF(H16="",1,H16)</f>
        <v>0</v>
      </c>
      <c r="K16" s="28"/>
    </row>
    <row r="17" spans="1:11" ht="30" customHeight="1">
      <c r="A17" s="13"/>
      <c r="B17" s="13"/>
      <c r="C17" s="23" t="s">
        <v>38</v>
      </c>
      <c r="D17" s="46" t="s">
        <v>57</v>
      </c>
      <c r="E17" s="47"/>
      <c r="F17" s="48"/>
      <c r="G17" s="49"/>
      <c r="H17" s="31"/>
      <c r="I17" s="49"/>
      <c r="J17" s="21">
        <f t="shared" ref="J17" si="2">E17*IF(F17="",1,F17)*IF(H17="",1,H17)</f>
        <v>0</v>
      </c>
      <c r="K17" s="28"/>
    </row>
    <row r="18" spans="1:11" ht="30" customHeight="1">
      <c r="A18" s="13"/>
      <c r="B18" s="13"/>
      <c r="C18" s="23" t="s">
        <v>39</v>
      </c>
      <c r="D18" s="46" t="s">
        <v>58</v>
      </c>
      <c r="E18" s="47"/>
      <c r="F18" s="48"/>
      <c r="G18" s="49"/>
      <c r="H18" s="31"/>
      <c r="I18" s="49"/>
      <c r="J18" s="21">
        <f t="shared" si="1"/>
        <v>0</v>
      </c>
      <c r="K18" s="28"/>
    </row>
    <row r="19" spans="1:11" ht="30" customHeight="1">
      <c r="A19" s="13"/>
      <c r="B19" s="13"/>
      <c r="C19" s="29" t="s">
        <v>43</v>
      </c>
      <c r="D19" s="46" t="s">
        <v>59</v>
      </c>
      <c r="E19" s="47"/>
      <c r="F19" s="48"/>
      <c r="G19" s="49"/>
      <c r="H19" s="31"/>
      <c r="I19" s="49"/>
      <c r="J19" s="21">
        <f t="shared" ref="J19:J24" si="3">E19*IF(F19="",1,F19)*IF(H19="",1,H19)</f>
        <v>0</v>
      </c>
      <c r="K19" s="28"/>
    </row>
    <row r="20" spans="1:11" ht="30" customHeight="1">
      <c r="A20" s="13"/>
      <c r="B20" s="13"/>
      <c r="C20" s="29" t="s">
        <v>44</v>
      </c>
      <c r="D20" s="46" t="s">
        <v>35</v>
      </c>
      <c r="E20" s="47"/>
      <c r="F20" s="48"/>
      <c r="G20" s="49"/>
      <c r="H20" s="31"/>
      <c r="I20" s="49"/>
      <c r="J20" s="21">
        <f t="shared" si="3"/>
        <v>0</v>
      </c>
      <c r="K20" s="28"/>
    </row>
    <row r="21" spans="1:11" ht="30" customHeight="1">
      <c r="A21" s="13"/>
      <c r="B21" s="13"/>
      <c r="C21" s="29" t="s">
        <v>45</v>
      </c>
      <c r="D21" s="92" t="s">
        <v>60</v>
      </c>
      <c r="E21" s="47"/>
      <c r="F21" s="48"/>
      <c r="G21" s="49"/>
      <c r="H21" s="31"/>
      <c r="I21" s="49"/>
      <c r="J21" s="21">
        <f t="shared" si="3"/>
        <v>0</v>
      </c>
      <c r="K21" s="28"/>
    </row>
    <row r="22" spans="1:11" ht="30" customHeight="1">
      <c r="A22" s="13"/>
      <c r="B22" s="13"/>
      <c r="C22" s="29" t="s">
        <v>46</v>
      </c>
      <c r="D22" s="94" t="s">
        <v>62</v>
      </c>
      <c r="E22" s="47"/>
      <c r="F22" s="48"/>
      <c r="G22" s="49"/>
      <c r="H22" s="31"/>
      <c r="I22" s="49"/>
      <c r="J22" s="21">
        <f t="shared" si="3"/>
        <v>0</v>
      </c>
      <c r="K22" s="28"/>
    </row>
    <row r="23" spans="1:11" ht="30" customHeight="1">
      <c r="A23" s="13"/>
      <c r="B23" s="13"/>
      <c r="C23" s="29" t="s">
        <v>47</v>
      </c>
      <c r="D23" s="4" t="s">
        <v>61</v>
      </c>
      <c r="E23" s="47"/>
      <c r="F23" s="48"/>
      <c r="G23" s="49"/>
      <c r="H23" s="31"/>
      <c r="I23" s="49"/>
      <c r="J23" s="21">
        <f t="shared" si="3"/>
        <v>0</v>
      </c>
      <c r="K23" s="28"/>
    </row>
    <row r="24" spans="1:11" ht="30" customHeight="1">
      <c r="A24" s="13"/>
      <c r="B24" s="13"/>
      <c r="C24" s="29" t="s">
        <v>48</v>
      </c>
      <c r="D24" s="50" t="s">
        <v>20</v>
      </c>
      <c r="E24" s="47"/>
      <c r="F24" s="48"/>
      <c r="G24" s="49"/>
      <c r="H24" s="31"/>
      <c r="I24" s="49"/>
      <c r="J24" s="21">
        <f t="shared" si="3"/>
        <v>0</v>
      </c>
      <c r="K24" s="28"/>
    </row>
    <row r="25" spans="1:11" ht="30" customHeight="1">
      <c r="A25" s="13"/>
      <c r="B25" s="13"/>
      <c r="C25" s="29" t="s">
        <v>49</v>
      </c>
      <c r="D25" s="50" t="s">
        <v>12</v>
      </c>
      <c r="E25" s="25"/>
      <c r="F25" s="51"/>
      <c r="G25" s="34"/>
      <c r="H25" s="52"/>
      <c r="I25" s="34"/>
      <c r="J25" s="21">
        <f t="shared" si="1"/>
        <v>0</v>
      </c>
      <c r="K25" s="53"/>
    </row>
    <row r="26" spans="1:11" ht="30" customHeight="1" thickBot="1">
      <c r="A26" s="13"/>
      <c r="B26" s="13"/>
      <c r="C26" s="33" t="s">
        <v>50</v>
      </c>
      <c r="D26" s="54" t="s">
        <v>13</v>
      </c>
      <c r="E26" s="55"/>
      <c r="F26" s="56"/>
      <c r="G26" s="57"/>
      <c r="H26" s="58"/>
      <c r="I26" s="57"/>
      <c r="J26" s="35">
        <f t="shared" si="1"/>
        <v>0</v>
      </c>
      <c r="K26" s="59"/>
    </row>
    <row r="27" spans="1:11" ht="30" customHeight="1" thickBot="1">
      <c r="A27" s="36"/>
      <c r="B27" s="96" t="s">
        <v>0</v>
      </c>
      <c r="C27" s="97"/>
      <c r="D27" s="98"/>
      <c r="E27" s="37"/>
      <c r="F27" s="60"/>
      <c r="G27" s="61"/>
      <c r="H27" s="62"/>
      <c r="I27" s="62"/>
      <c r="J27" s="63">
        <f>SUM(J16:J26)</f>
        <v>0</v>
      </c>
      <c r="K27" s="64"/>
    </row>
    <row r="28" spans="1:11" ht="30" customHeight="1">
      <c r="A28" s="104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6"/>
    </row>
    <row r="29" spans="1:11" ht="30" customHeight="1">
      <c r="A29" s="13"/>
      <c r="B29" s="13"/>
      <c r="C29" s="14" t="s">
        <v>37</v>
      </c>
      <c r="D29" s="65" t="s">
        <v>21</v>
      </c>
      <c r="E29" s="16"/>
      <c r="F29" s="66"/>
      <c r="G29" s="27"/>
      <c r="H29" s="19"/>
      <c r="I29" s="27"/>
      <c r="J29" s="21">
        <f>E29*IF(F29="",1,F29)*IF(H29="",1,H29)</f>
        <v>0</v>
      </c>
      <c r="K29" s="28"/>
    </row>
    <row r="30" spans="1:11" ht="30" customHeight="1">
      <c r="A30" s="13"/>
      <c r="B30" s="13"/>
      <c r="C30" s="23" t="s">
        <v>38</v>
      </c>
      <c r="D30" s="46" t="s">
        <v>22</v>
      </c>
      <c r="E30" s="16"/>
      <c r="F30" s="67"/>
      <c r="G30" s="49"/>
      <c r="H30" s="31"/>
      <c r="I30" s="49"/>
      <c r="J30" s="21">
        <f t="shared" ref="J30:J35" si="4">E30*IF(F30="",1,F30)*IF(H30="",1,H30)</f>
        <v>0</v>
      </c>
      <c r="K30" s="68"/>
    </row>
    <row r="31" spans="1:11" ht="30" customHeight="1">
      <c r="A31" s="13"/>
      <c r="B31" s="13"/>
      <c r="C31" s="29" t="s">
        <v>39</v>
      </c>
      <c r="D31" s="69" t="s">
        <v>23</v>
      </c>
      <c r="E31" s="16"/>
      <c r="F31" s="66"/>
      <c r="G31" s="18"/>
      <c r="H31" s="19"/>
      <c r="I31" s="18"/>
      <c r="J31" s="70">
        <f t="shared" si="4"/>
        <v>0</v>
      </c>
      <c r="K31" s="71"/>
    </row>
    <row r="32" spans="1:11" ht="30" customHeight="1">
      <c r="A32" s="13"/>
      <c r="B32" s="13"/>
      <c r="C32" s="29" t="s">
        <v>43</v>
      </c>
      <c r="D32" s="69" t="s">
        <v>29</v>
      </c>
      <c r="E32" s="16"/>
      <c r="F32" s="66"/>
      <c r="G32" s="18"/>
      <c r="H32" s="19"/>
      <c r="I32" s="18"/>
      <c r="J32" s="70">
        <f>E32*IF(F32="",1,F32)*IF(H32="",1,H32)</f>
        <v>0</v>
      </c>
      <c r="K32" s="71"/>
    </row>
    <row r="33" spans="1:11" ht="30" customHeight="1">
      <c r="A33" s="13"/>
      <c r="B33" s="13"/>
      <c r="C33" s="29" t="s">
        <v>44</v>
      </c>
      <c r="D33" s="30" t="s">
        <v>20</v>
      </c>
      <c r="E33" s="16"/>
      <c r="F33" s="66"/>
      <c r="G33" s="18"/>
      <c r="H33" s="19"/>
      <c r="I33" s="18"/>
      <c r="J33" s="70">
        <f>E33*IF(F33="",1,F33)*IF(H33="",1,H33)</f>
        <v>0</v>
      </c>
      <c r="K33" s="71"/>
    </row>
    <row r="34" spans="1:11" ht="30" customHeight="1">
      <c r="A34" s="13"/>
      <c r="B34" s="13"/>
      <c r="C34" s="29" t="s">
        <v>45</v>
      </c>
      <c r="D34" s="30" t="s">
        <v>12</v>
      </c>
      <c r="E34" s="16"/>
      <c r="F34" s="66"/>
      <c r="G34" s="18"/>
      <c r="H34" s="19"/>
      <c r="I34" s="18"/>
      <c r="J34" s="70">
        <f>E34*IF(F34="",1,F34)*IF(H34="",1,H34)</f>
        <v>0</v>
      </c>
      <c r="K34" s="71"/>
    </row>
    <row r="35" spans="1:11" ht="30" customHeight="1" thickBot="1">
      <c r="A35" s="13"/>
      <c r="B35" s="13"/>
      <c r="C35" s="33" t="s">
        <v>46</v>
      </c>
      <c r="D35" s="72" t="s">
        <v>13</v>
      </c>
      <c r="E35" s="55"/>
      <c r="F35" s="56"/>
      <c r="G35" s="57"/>
      <c r="H35" s="58"/>
      <c r="I35" s="57"/>
      <c r="J35" s="35">
        <f t="shared" si="4"/>
        <v>0</v>
      </c>
      <c r="K35" s="59"/>
    </row>
    <row r="36" spans="1:11" ht="30" customHeight="1" thickBot="1">
      <c r="A36" s="36"/>
      <c r="B36" s="96" t="s">
        <v>0</v>
      </c>
      <c r="C36" s="97"/>
      <c r="D36" s="98"/>
      <c r="E36" s="37"/>
      <c r="F36" s="60"/>
      <c r="G36" s="61"/>
      <c r="H36" s="62"/>
      <c r="I36" s="62"/>
      <c r="J36" s="63">
        <f>SUM(J29:J35)</f>
        <v>0</v>
      </c>
      <c r="K36" s="64"/>
    </row>
    <row r="37" spans="1:11" ht="30" customHeight="1">
      <c r="A37" s="104" t="s">
        <v>16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6"/>
    </row>
    <row r="38" spans="1:11" ht="30" customHeight="1">
      <c r="A38" s="13"/>
      <c r="B38" s="13"/>
      <c r="C38" s="14" t="s">
        <v>37</v>
      </c>
      <c r="D38" s="73" t="s">
        <v>24</v>
      </c>
      <c r="E38" s="16"/>
      <c r="F38" s="66"/>
      <c r="G38" s="27"/>
      <c r="H38" s="19"/>
      <c r="I38" s="27"/>
      <c r="J38" s="21">
        <f>E38*IF(F38="",1,F38)*IF(H38="",1,H38)</f>
        <v>0</v>
      </c>
      <c r="K38" s="28"/>
    </row>
    <row r="39" spans="1:11" ht="30" customHeight="1">
      <c r="A39" s="13"/>
      <c r="B39" s="13"/>
      <c r="C39" s="23" t="s">
        <v>38</v>
      </c>
      <c r="D39" s="74" t="s">
        <v>32</v>
      </c>
      <c r="E39" s="16"/>
      <c r="F39" s="67"/>
      <c r="G39" s="49"/>
      <c r="H39" s="31"/>
      <c r="I39" s="49"/>
      <c r="J39" s="21">
        <f t="shared" ref="J39:J45" si="5">E39*IF(F39="",1,F39)*IF(H39="",1,H39)</f>
        <v>0</v>
      </c>
      <c r="K39" s="68"/>
    </row>
    <row r="40" spans="1:11" ht="30" customHeight="1">
      <c r="A40" s="13"/>
      <c r="B40" s="13"/>
      <c r="C40" s="29" t="s">
        <v>39</v>
      </c>
      <c r="D40" s="15" t="s">
        <v>63</v>
      </c>
      <c r="E40" s="16"/>
      <c r="F40" s="66"/>
      <c r="G40" s="18"/>
      <c r="H40" s="19"/>
      <c r="I40" s="18"/>
      <c r="J40" s="70">
        <f t="shared" ref="J40" si="6">E40*IF(F40="",1,F40)*IF(H40="",1,H40)</f>
        <v>0</v>
      </c>
      <c r="K40" s="71"/>
    </row>
    <row r="41" spans="1:11" ht="30" customHeight="1">
      <c r="A41" s="13"/>
      <c r="B41" s="13"/>
      <c r="C41" s="29" t="s">
        <v>40</v>
      </c>
      <c r="D41" s="15" t="s">
        <v>51</v>
      </c>
      <c r="E41" s="16"/>
      <c r="F41" s="66"/>
      <c r="G41" s="18"/>
      <c r="H41" s="19"/>
      <c r="I41" s="18"/>
      <c r="J41" s="70">
        <f t="shared" si="5"/>
        <v>0</v>
      </c>
      <c r="K41" s="71"/>
    </row>
    <row r="42" spans="1:11" ht="30" customHeight="1">
      <c r="A42" s="13"/>
      <c r="B42" s="13"/>
      <c r="C42" s="29" t="s">
        <v>41</v>
      </c>
      <c r="D42" s="73" t="s">
        <v>25</v>
      </c>
      <c r="E42" s="16"/>
      <c r="F42" s="67"/>
      <c r="G42" s="18"/>
      <c r="H42" s="19"/>
      <c r="I42" s="18"/>
      <c r="J42" s="21">
        <f t="shared" si="5"/>
        <v>0</v>
      </c>
      <c r="K42" s="71"/>
    </row>
    <row r="43" spans="1:11" ht="30" customHeight="1">
      <c r="A43" s="13"/>
      <c r="B43" s="13"/>
      <c r="C43" s="29" t="s">
        <v>45</v>
      </c>
      <c r="D43" s="75" t="s">
        <v>20</v>
      </c>
      <c r="E43" s="16"/>
      <c r="F43" s="67"/>
      <c r="G43" s="18"/>
      <c r="H43" s="19"/>
      <c r="I43" s="18"/>
      <c r="J43" s="21">
        <f>E43*IF(F43="",1,F43)*IF(H43="",1,H43)</f>
        <v>0</v>
      </c>
      <c r="K43" s="71"/>
    </row>
    <row r="44" spans="1:11" ht="30" customHeight="1">
      <c r="A44" s="13"/>
      <c r="B44" s="13"/>
      <c r="C44" s="29" t="s">
        <v>46</v>
      </c>
      <c r="D44" s="76" t="s">
        <v>12</v>
      </c>
      <c r="E44" s="77"/>
      <c r="F44" s="78"/>
      <c r="G44" s="34"/>
      <c r="H44" s="52"/>
      <c r="I44" s="34"/>
      <c r="J44" s="21">
        <f t="shared" si="5"/>
        <v>0</v>
      </c>
      <c r="K44" s="71"/>
    </row>
    <row r="45" spans="1:11" ht="30" customHeight="1" thickBot="1">
      <c r="A45" s="13"/>
      <c r="B45" s="13"/>
      <c r="C45" s="33" t="s">
        <v>47</v>
      </c>
      <c r="D45" s="72" t="s">
        <v>13</v>
      </c>
      <c r="E45" s="55"/>
      <c r="F45" s="56"/>
      <c r="G45" s="57"/>
      <c r="H45" s="58"/>
      <c r="I45" s="57"/>
      <c r="J45" s="35">
        <f t="shared" si="5"/>
        <v>0</v>
      </c>
      <c r="K45" s="59"/>
    </row>
    <row r="46" spans="1:11" ht="30" customHeight="1" thickBot="1">
      <c r="A46" s="36"/>
      <c r="B46" s="96" t="s">
        <v>0</v>
      </c>
      <c r="C46" s="97"/>
      <c r="D46" s="98"/>
      <c r="E46" s="37"/>
      <c r="F46" s="60"/>
      <c r="G46" s="61"/>
      <c r="H46" s="62"/>
      <c r="I46" s="62"/>
      <c r="J46" s="63">
        <f>SUM(J38:J45)</f>
        <v>0</v>
      </c>
      <c r="K46" s="64"/>
    </row>
    <row r="47" spans="1:11" ht="30" customHeight="1">
      <c r="A47" s="104" t="s">
        <v>18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30" customHeight="1">
      <c r="A48" s="13"/>
      <c r="B48" s="13"/>
      <c r="C48" s="23" t="s">
        <v>37</v>
      </c>
      <c r="D48" s="79" t="s">
        <v>20</v>
      </c>
      <c r="E48" s="80"/>
      <c r="F48" s="81"/>
      <c r="G48" s="27"/>
      <c r="H48" s="19"/>
      <c r="I48" s="27"/>
      <c r="J48" s="21">
        <f>E48*IF(F48="",1,F48)*IF(H48="",1,H48)</f>
        <v>0</v>
      </c>
      <c r="K48" s="75"/>
    </row>
    <row r="49" spans="1:13" ht="30" customHeight="1">
      <c r="A49" s="13"/>
      <c r="B49" s="13"/>
      <c r="C49" s="23" t="s">
        <v>52</v>
      </c>
      <c r="D49" s="79" t="s">
        <v>12</v>
      </c>
      <c r="E49" s="80"/>
      <c r="F49" s="81"/>
      <c r="G49" s="27"/>
      <c r="H49" s="19"/>
      <c r="I49" s="27"/>
      <c r="J49" s="21">
        <f>E49*IF(F49="",1,F49)*IF(H49="",1,H49)</f>
        <v>0</v>
      </c>
      <c r="K49" s="75"/>
    </row>
    <row r="50" spans="1:13" ht="30" customHeight="1" thickBot="1">
      <c r="A50" s="13"/>
      <c r="B50" s="13"/>
      <c r="C50" s="62" t="s">
        <v>53</v>
      </c>
      <c r="D50" s="54" t="s">
        <v>13</v>
      </c>
      <c r="E50" s="82"/>
      <c r="F50" s="81"/>
      <c r="G50" s="57"/>
      <c r="H50" s="58"/>
      <c r="I50" s="57"/>
      <c r="J50" s="35">
        <f>E50*IF(F50="",1,F50)*IF(H50="",1,H50)</f>
        <v>0</v>
      </c>
      <c r="K50" s="83"/>
    </row>
    <row r="51" spans="1:13" ht="30" customHeight="1" thickBot="1">
      <c r="A51" s="13"/>
      <c r="B51" s="108" t="s">
        <v>0</v>
      </c>
      <c r="C51" s="109"/>
      <c r="D51" s="110"/>
      <c r="E51" s="5"/>
      <c r="F51" s="84"/>
      <c r="G51" s="85"/>
      <c r="H51" s="86"/>
      <c r="I51" s="86"/>
      <c r="J51" s="87">
        <f>SUM(J48:J50)</f>
        <v>0</v>
      </c>
      <c r="K51" s="88"/>
    </row>
    <row r="52" spans="1:13" ht="30" customHeight="1" thickBot="1">
      <c r="A52" s="89"/>
      <c r="B52" s="99" t="s">
        <v>17</v>
      </c>
      <c r="C52" s="99"/>
      <c r="D52" s="99"/>
      <c r="E52" s="100"/>
      <c r="F52" s="39"/>
      <c r="G52" s="40"/>
      <c r="H52" s="41"/>
      <c r="I52" s="41"/>
      <c r="J52" s="90">
        <f>SUM(J51,J36,J27,J14,J46)</f>
        <v>0</v>
      </c>
      <c r="K52" s="43"/>
    </row>
    <row r="53" spans="1:13" ht="30" customHeight="1" thickBot="1">
      <c r="A53" s="36"/>
      <c r="B53" s="99" t="s">
        <v>30</v>
      </c>
      <c r="C53" s="99"/>
      <c r="D53" s="99"/>
      <c r="E53" s="100"/>
      <c r="F53" s="39"/>
      <c r="G53" s="40"/>
      <c r="H53" s="41"/>
      <c r="I53" s="41"/>
      <c r="J53" s="58">
        <v>0</v>
      </c>
      <c r="K53" s="43"/>
    </row>
    <row r="54" spans="1:13" ht="30" customHeight="1" thickBot="1">
      <c r="A54" s="36"/>
      <c r="B54" s="99" t="s">
        <v>7</v>
      </c>
      <c r="C54" s="99"/>
      <c r="D54" s="99"/>
      <c r="E54" s="100"/>
      <c r="F54" s="60"/>
      <c r="G54" s="61"/>
      <c r="H54" s="62"/>
      <c r="I54" s="62"/>
      <c r="J54" s="91">
        <f>ROUNDDOWN((J52+J53)*0.1,0)</f>
        <v>0</v>
      </c>
      <c r="K54" s="64"/>
    </row>
    <row r="55" spans="1:13" ht="30" customHeight="1" thickBot="1">
      <c r="A55" s="36"/>
      <c r="B55" s="99" t="s">
        <v>19</v>
      </c>
      <c r="C55" s="99"/>
      <c r="D55" s="99"/>
      <c r="E55" s="100"/>
      <c r="F55" s="60"/>
      <c r="G55" s="61"/>
      <c r="H55" s="62"/>
      <c r="I55" s="62"/>
      <c r="J55" s="91">
        <f>J52+J53+J54</f>
        <v>0</v>
      </c>
      <c r="K55" s="64"/>
      <c r="M55" s="1">
        <f>ROUNDDOWN((J52+J53)*1.1,0)</f>
        <v>0</v>
      </c>
    </row>
    <row r="56" spans="1:13" ht="19.5" customHeight="1">
      <c r="A56" s="101" t="s">
        <v>34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</row>
    <row r="57" spans="1:13" ht="19.5" customHeight="1">
      <c r="A57" s="102" t="s">
        <v>26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3" ht="19.5" customHeight="1">
      <c r="A58" s="102" t="s">
        <v>27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3" s="2" customFormat="1" ht="19.5" customHeight="1">
      <c r="A59" s="95" t="s">
        <v>28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3" s="2" customFormat="1" ht="19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</sheetData>
  <mergeCells count="22">
    <mergeCell ref="B2:K2"/>
    <mergeCell ref="A8:K8"/>
    <mergeCell ref="A15:K15"/>
    <mergeCell ref="A7:D7"/>
    <mergeCell ref="B51:D51"/>
    <mergeCell ref="A28:K28"/>
    <mergeCell ref="B36:D36"/>
    <mergeCell ref="A37:K37"/>
    <mergeCell ref="B46:D46"/>
    <mergeCell ref="A47:K47"/>
    <mergeCell ref="F7:G7"/>
    <mergeCell ref="H7:I7"/>
    <mergeCell ref="B14:D14"/>
    <mergeCell ref="A59:K60"/>
    <mergeCell ref="B27:D27"/>
    <mergeCell ref="B52:E52"/>
    <mergeCell ref="B55:E55"/>
    <mergeCell ref="B54:E54"/>
    <mergeCell ref="A56:K56"/>
    <mergeCell ref="A58:K58"/>
    <mergeCell ref="A57:K57"/>
    <mergeCell ref="B53:E53"/>
  </mergeCells>
  <phoneticPr fontId="1"/>
  <pageMargins left="0.31496062992125984" right="0.31496062992125984" top="0.55118110236220474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見積書_設営関係</vt:lpstr>
      <vt:lpstr>見積書_設営関係!Print_Area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Yoshida Yoko</cp:lastModifiedBy>
  <cp:lastPrinted>2024-03-04T06:18:32Z</cp:lastPrinted>
  <dcterms:created xsi:type="dcterms:W3CDTF">2019-03-20T05:11:01Z</dcterms:created>
  <dcterms:modified xsi:type="dcterms:W3CDTF">2026-01-27T07:27:14Z</dcterms:modified>
</cp:coreProperties>
</file>