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3_旅行代理店\2026\02_AT\01_入札書類\"/>
    </mc:Choice>
  </mc:AlternateContent>
  <xr:revisionPtr revIDLastSave="0" documentId="13_ncr:1_{4391C9DA-3E10-41BA-9714-CF8C6B3DDDED}" xr6:coauthVersionLast="47" xr6:coauthVersionMax="47" xr10:uidLastSave="{00000000-0000-0000-0000-000000000000}"/>
  <bookViews>
    <workbookView xWindow="6990" yWindow="-13740" windowWidth="21600" windowHeight="11235" xr2:uid="{00000000-000D-0000-FFFF-FFFF00000000}"/>
  </bookViews>
  <sheets>
    <sheet name="見積書" sheetId="2" r:id="rId1"/>
  </sheets>
  <definedNames>
    <definedName name="_xlnm.Print_Area" localSheetId="0">見積書!$A$1:$K$47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J10" i="2"/>
  <c r="J18" i="2"/>
  <c r="J17" i="2"/>
  <c r="J35" i="2"/>
  <c r="J28" i="2"/>
  <c r="J27" i="2"/>
  <c r="J26" i="2"/>
  <c r="J19" i="2"/>
  <c r="J25" i="2"/>
  <c r="J33" i="2"/>
  <c r="J34" i="2"/>
  <c r="J36" i="2"/>
  <c r="J11" i="2" l="1"/>
  <c r="J12" i="2"/>
  <c r="J37" i="2"/>
  <c r="J32" i="2"/>
  <c r="J23" i="2"/>
  <c r="J29" i="2"/>
  <c r="J24" i="2"/>
  <c r="J16" i="2"/>
  <c r="J20" i="2"/>
  <c r="J15" i="2"/>
  <c r="J9" i="2"/>
  <c r="J13" i="2" l="1"/>
  <c r="J21" i="2"/>
  <c r="J38" i="2"/>
  <c r="J30" i="2"/>
  <c r="J41" i="2" l="1"/>
  <c r="J42" i="2" s="1"/>
  <c r="M42" i="2" l="1"/>
</calcChain>
</file>

<file path=xl/sharedStrings.xml><?xml version="1.0" encoding="utf-8"?>
<sst xmlns="http://schemas.openxmlformats.org/spreadsheetml/2006/main" count="64" uniqueCount="51">
  <si>
    <t>小計</t>
    <rPh sb="0" eb="1">
      <t>ショウ</t>
    </rPh>
    <rPh sb="1" eb="2">
      <t>ケイ</t>
    </rPh>
    <phoneticPr fontId="1"/>
  </si>
  <si>
    <t>社名：</t>
  </si>
  <si>
    <t>備考</t>
  </si>
  <si>
    <t>単価</t>
  </si>
  <si>
    <t>計</t>
  </si>
  <si>
    <t>a</t>
  </si>
  <si>
    <t>b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</si>
  <si>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</si>
  <si>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</si>
  <si>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</si>
  <si>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c</t>
  </si>
  <si>
    <t>d</t>
  </si>
  <si>
    <t>d</t>
    <phoneticPr fontId="1"/>
  </si>
  <si>
    <t>e</t>
    <phoneticPr fontId="1"/>
  </si>
  <si>
    <t>f</t>
    <phoneticPr fontId="1"/>
  </si>
  <si>
    <t>項目</t>
    <rPh sb="0" eb="2">
      <t>コウモク</t>
    </rPh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</si>
  <si>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</si>
  <si>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</si>
  <si>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</si>
  <si>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</si>
  <si>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</si>
  <si>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総　合　計（税込）</t>
    <rPh sb="0" eb="1">
      <t>ソウ</t>
    </rPh>
    <rPh sb="2" eb="3">
      <t>ゴウ</t>
    </rPh>
    <rPh sb="6" eb="8">
      <t>ゼイコ</t>
    </rPh>
    <phoneticPr fontId="1"/>
  </si>
  <si>
    <t>　　2.複数の項目に関わるものは、割合に応じて、適宜按分し、一方に寄せないでください。</t>
    <rPh sb="17" eb="19">
      <t>ワリアイ</t>
    </rPh>
    <rPh sb="20" eb="21">
      <t>オウ</t>
    </rPh>
    <rPh sb="24" eb="26">
      <t>テキギ</t>
    </rPh>
    <phoneticPr fontId="1"/>
  </si>
  <si>
    <t>　　3.万が一、仕様書で求められていることに対応できない場合は、その内容と理由を「備考」に簡潔に記載願います。</t>
    <rPh sb="4" eb="5">
      <t>マン</t>
    </rPh>
    <rPh sb="6" eb="7">
      <t>イチ</t>
    </rPh>
    <rPh sb="8" eb="11">
      <t>シヨウショ</t>
    </rPh>
    <rPh sb="12" eb="13">
      <t>モト</t>
    </rPh>
    <rPh sb="22" eb="24">
      <t>タイオウ</t>
    </rPh>
    <rPh sb="28" eb="30">
      <t>バアイ</t>
    </rPh>
    <rPh sb="34" eb="36">
      <t>ナイヨウ</t>
    </rPh>
    <rPh sb="37" eb="39">
      <t>リユウ</t>
    </rPh>
    <rPh sb="41" eb="43">
      <t>ビコウ</t>
    </rPh>
    <rPh sb="45" eb="47">
      <t>カンケツ</t>
    </rPh>
    <rPh sb="48" eb="51">
      <t>キサイネガ</t>
    </rPh>
    <phoneticPr fontId="1"/>
  </si>
  <si>
    <t>　　4.仕様書に記載のないこと、新規提案等は、「その他」に記載し、「備考」にて内容をご説明願います。
      万が一、「その他」が足りない場合は、大変お手数ですが、7(4)の提出・質問先までご相談願います。</t>
    <rPh sb="4" eb="7">
      <t>シヨウショ</t>
    </rPh>
    <rPh sb="8" eb="10">
      <t>キサイ</t>
    </rPh>
    <rPh sb="16" eb="18">
      <t>シンキ</t>
    </rPh>
    <rPh sb="18" eb="20">
      <t>テイアン</t>
    </rPh>
    <rPh sb="20" eb="21">
      <t>トウ</t>
    </rPh>
    <rPh sb="26" eb="27">
      <t>タ</t>
    </rPh>
    <rPh sb="29" eb="31">
      <t>キサイ</t>
    </rPh>
    <rPh sb="34" eb="36">
      <t>ビコウ</t>
    </rPh>
    <rPh sb="39" eb="41">
      <t>ナイヨウ</t>
    </rPh>
    <rPh sb="43" eb="45">
      <t>セツメイ</t>
    </rPh>
    <rPh sb="45" eb="46">
      <t>ネガ</t>
    </rPh>
    <rPh sb="57" eb="58">
      <t>マン</t>
    </rPh>
    <rPh sb="59" eb="60">
      <t>イチ</t>
    </rPh>
    <rPh sb="64" eb="65">
      <t>タ</t>
    </rPh>
    <rPh sb="67" eb="68">
      <t>タ</t>
    </rPh>
    <rPh sb="71" eb="73">
      <t>バアイ</t>
    </rPh>
    <rPh sb="75" eb="77">
      <t>タイヘン</t>
    </rPh>
    <rPh sb="78" eb="80">
      <t>テスウ</t>
    </rPh>
    <rPh sb="89" eb="91">
      <t>テイシュツ</t>
    </rPh>
    <rPh sb="92" eb="95">
      <t>シツモンサキ</t>
    </rPh>
    <rPh sb="98" eb="101">
      <t>ソウダンネガ</t>
    </rPh>
    <phoneticPr fontId="1"/>
  </si>
  <si>
    <t>予 備 費</t>
    <rPh sb="0" eb="1">
      <t>ヨ</t>
    </rPh>
    <rPh sb="2" eb="3">
      <t>ビ</t>
    </rPh>
    <rPh sb="4" eb="5">
      <t>ヒ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</si>
  <si>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</si>
  <si>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単価の単位：円</t>
    <rPh sb="0" eb="2">
      <t>タンカ</t>
    </rPh>
    <phoneticPr fontId="1"/>
  </si>
  <si>
    <t>注）1.黄色のセル以外の項目名は変更しないでください。</t>
    <rPh sb="4" eb="6">
      <t>キイロ</t>
    </rPh>
    <rPh sb="9" eb="11">
      <t>イガイ</t>
    </rPh>
    <phoneticPr fontId="1"/>
  </si>
  <si>
    <t>（1）宿泊（朝食付き）</t>
    <rPh sb="3" eb="5">
      <t>シュクハク</t>
    </rPh>
    <rPh sb="6" eb="9">
      <t>チョウショクツ</t>
    </rPh>
    <phoneticPr fontId="1"/>
  </si>
  <si>
    <t>関係者の宿泊</t>
    <rPh sb="0" eb="3">
      <t>カンケイシャ</t>
    </rPh>
    <rPh sb="4" eb="6">
      <t>シュクハク</t>
    </rPh>
    <phoneticPr fontId="1"/>
  </si>
  <si>
    <t>（２）昼食（お弁当）</t>
    <rPh sb="3" eb="5">
      <t>チュウショク</t>
    </rPh>
    <rPh sb="7" eb="9">
      <t>ベントウ</t>
    </rPh>
    <phoneticPr fontId="1"/>
  </si>
  <si>
    <t>（４）その他</t>
    <rPh sb="5" eb="6">
      <t>タ</t>
    </rPh>
    <phoneticPr fontId="1"/>
  </si>
  <si>
    <t>b</t>
    <phoneticPr fontId="1"/>
  </si>
  <si>
    <t>a</t>
    <phoneticPr fontId="1"/>
  </si>
  <si>
    <t>(１)～(4)合計</t>
    <rPh sb="7" eb="9">
      <t>ゴウケイ</t>
    </rPh>
    <phoneticPr fontId="1"/>
  </si>
  <si>
    <t>【2026ジャパンパラ陸上競技大会】</t>
    <rPh sb="11" eb="13">
      <t>リクジョウ</t>
    </rPh>
    <rPh sb="13" eb="17">
      <t>キョウギタイカイ</t>
    </rPh>
    <phoneticPr fontId="1"/>
  </si>
  <si>
    <t>2026年　　月　　日</t>
    <phoneticPr fontId="1"/>
  </si>
  <si>
    <t>弁当</t>
    <rPh sb="0" eb="2">
      <t>ベントウ</t>
    </rPh>
    <phoneticPr fontId="1"/>
  </si>
  <si>
    <t>弁当ガラ等の回収・処理</t>
  </si>
  <si>
    <t>その他</t>
  </si>
  <si>
    <t>その他</t>
    <phoneticPr fontId="1"/>
  </si>
  <si>
    <t>業務実施結果報告書作成費</t>
  </si>
  <si>
    <t>（３）協議・打合せ及び記録</t>
    <rPh sb="3" eb="5">
      <t>キョウギ</t>
    </rPh>
    <rPh sb="6" eb="8">
      <t>ウチアワ</t>
    </rPh>
    <rPh sb="9" eb="10">
      <t>オヨ</t>
    </rPh>
    <rPh sb="11" eb="13">
      <t>キロク</t>
    </rPh>
    <phoneticPr fontId="1"/>
  </si>
  <si>
    <t>JPSAとの協議打合せ</t>
    <rPh sb="0" eb="10">
      <t>jpサトノキョウギウチアワ</t>
    </rPh>
    <phoneticPr fontId="1"/>
  </si>
  <si>
    <t>打合せ関係の議事録作成</t>
    <rPh sb="0" eb="2">
      <t>ウチアワ</t>
    </rPh>
    <rPh sb="3" eb="5">
      <t>カンケイ</t>
    </rPh>
    <rPh sb="6" eb="11">
      <t>ギジロクサクセイ</t>
    </rPh>
    <phoneticPr fontId="1"/>
  </si>
  <si>
    <t>現地視察</t>
    <rPh sb="0" eb="2">
      <t>ゲンチ</t>
    </rPh>
    <rPh sb="2" eb="4">
      <t>シサツ</t>
    </rPh>
    <phoneticPr fontId="1"/>
  </si>
  <si>
    <t>体制構築</t>
  </si>
  <si>
    <t>その他(詳細を備考に記載）</t>
  </si>
  <si>
    <t>旅行会社正規職員の帯同</t>
    <rPh sb="0" eb="4">
      <t>リョコウガイシャ</t>
    </rPh>
    <rPh sb="4" eb="6">
      <t>セイキ</t>
    </rPh>
    <rPh sb="6" eb="8">
      <t>ショクイン</t>
    </rPh>
    <rPh sb="9" eb="11">
      <t>タイドウ</t>
    </rPh>
    <phoneticPr fontId="1"/>
  </si>
  <si>
    <t>業務に必要な資材機材</t>
    <rPh sb="0" eb="2">
      <t>ギョウム</t>
    </rPh>
    <rPh sb="3" eb="5">
      <t>ヒツヨウ</t>
    </rPh>
    <rPh sb="6" eb="8">
      <t>シザイ</t>
    </rPh>
    <rPh sb="8" eb="10">
      <t>キザイ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</si>
</sst>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6" fillId="0" borderId="18" xfId="0" applyFont="1" applyBorder="1" applyAlignment="1">
      <alignment horizontal="right" vertical="center"/>
    </xf>
    <xf numFmtId="0" fontId="6" fillId="4" borderId="18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5" fillId="4" borderId="31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39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vertical="center"/>
    </xf>
    <xf numFmtId="0" fontId="5" fillId="4" borderId="1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4" borderId="30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Protection="1">
      <alignment vertical="center"/>
      <protection locked="0"/>
    </xf>
    <xf numFmtId="0" fontId="5" fillId="0" borderId="44" xfId="0" applyFont="1" applyBorder="1" applyAlignment="1">
      <alignment horizontal="center" vertical="center"/>
    </xf>
    <xf numFmtId="0" fontId="10" fillId="4" borderId="33" xfId="0" applyFont="1" applyFill="1" applyBorder="1" applyProtection="1">
      <alignment vertical="center"/>
      <protection locked="0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38" fontId="5" fillId="4" borderId="40" xfId="1" applyFont="1" applyFill="1" applyBorder="1" applyAlignment="1" applyProtection="1">
      <alignment horizontal="center" vertical="center"/>
      <protection locked="0"/>
    </xf>
    <xf numFmtId="38" fontId="5" fillId="0" borderId="4" xfId="1" applyFont="1" applyBorder="1" applyAlignment="1">
      <alignment vertical="center"/>
    </xf>
    <xf numFmtId="0" fontId="5" fillId="0" borderId="25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4" borderId="29" xfId="0" applyFont="1" applyFill="1" applyBorder="1" applyProtection="1">
      <alignment vertical="center"/>
      <protection locked="0"/>
    </xf>
    <xf numFmtId="0" fontId="5" fillId="0" borderId="33" xfId="0" applyFont="1" applyBorder="1">
      <alignment vertical="center"/>
    </xf>
    <xf numFmtId="0" fontId="5" fillId="4" borderId="28" xfId="0" applyFont="1" applyFill="1" applyBorder="1" applyProtection="1">
      <alignment vertical="center"/>
      <protection locked="0"/>
    </xf>
    <xf numFmtId="38" fontId="5" fillId="4" borderId="21" xfId="1" applyFont="1" applyFill="1" applyBorder="1" applyAlignment="1" applyProtection="1">
      <alignment vertical="center"/>
      <protection locked="0"/>
    </xf>
    <xf numFmtId="38" fontId="5" fillId="4" borderId="48" xfId="1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Protection="1">
      <alignment vertical="center"/>
      <protection locked="0"/>
    </xf>
    <xf numFmtId="38" fontId="5" fillId="4" borderId="45" xfId="1" applyFont="1" applyFill="1" applyBorder="1" applyAlignment="1" applyProtection="1">
      <alignment vertical="center"/>
      <protection locked="0"/>
    </xf>
    <xf numFmtId="0" fontId="5" fillId="4" borderId="46" xfId="0" applyFont="1" applyFill="1" applyBorder="1" applyProtection="1">
      <alignment vertical="center"/>
      <protection locked="0"/>
    </xf>
    <xf numFmtId="0" fontId="5" fillId="4" borderId="47" xfId="0" applyFont="1" applyFill="1" applyBorder="1" applyProtection="1">
      <alignment vertical="center"/>
      <protection locked="0"/>
    </xf>
    <xf numFmtId="0" fontId="5" fillId="4" borderId="34" xfId="0" applyFont="1" applyFill="1" applyBorder="1" applyProtection="1">
      <alignment vertical="center"/>
      <protection locked="0"/>
    </xf>
    <xf numFmtId="0" fontId="5" fillId="4" borderId="32" xfId="0" applyFont="1" applyFill="1" applyBorder="1" applyProtection="1">
      <alignment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10" xfId="0" applyFont="1" applyFill="1" applyBorder="1" applyProtection="1">
      <alignment vertical="center"/>
      <protection locked="0"/>
    </xf>
    <xf numFmtId="0" fontId="5" fillId="0" borderId="12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3" xfId="1" applyFont="1" applyBorder="1">
      <alignment vertical="center"/>
    </xf>
    <xf numFmtId="0" fontId="5" fillId="0" borderId="14" xfId="0" applyFont="1" applyBorder="1">
      <alignment vertical="center"/>
    </xf>
    <xf numFmtId="0" fontId="5" fillId="4" borderId="6" xfId="0" applyFont="1" applyFill="1" applyBorder="1" applyProtection="1">
      <alignment vertical="center"/>
      <protection locked="0"/>
    </xf>
    <xf numFmtId="0" fontId="5" fillId="4" borderId="21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38" fontId="5" fillId="0" borderId="3" xfId="1" applyFont="1" applyBorder="1" applyAlignment="1">
      <alignment vertical="center"/>
    </xf>
    <xf numFmtId="0" fontId="5" fillId="4" borderId="8" xfId="0" applyFont="1" applyFill="1" applyBorder="1" applyProtection="1">
      <alignment vertical="center"/>
      <protection locked="0"/>
    </xf>
    <xf numFmtId="0" fontId="10" fillId="4" borderId="34" xfId="0" applyFont="1" applyFill="1" applyBorder="1" applyProtection="1">
      <alignment vertical="center"/>
      <protection locked="0"/>
    </xf>
    <xf numFmtId="0" fontId="10" fillId="0" borderId="11" xfId="0" applyFont="1" applyBorder="1">
      <alignment vertical="center"/>
    </xf>
    <xf numFmtId="0" fontId="10" fillId="0" borderId="19" xfId="0" applyFont="1" applyBorder="1" applyAlignment="1">
      <alignment vertical="center" wrapText="1" shrinkToFit="1"/>
    </xf>
    <xf numFmtId="0" fontId="10" fillId="4" borderId="11" xfId="0" applyFont="1" applyFill="1" applyBorder="1" applyProtection="1">
      <alignment vertical="center"/>
      <protection locked="0"/>
    </xf>
    <xf numFmtId="0" fontId="10" fillId="4" borderId="24" xfId="0" applyFont="1" applyFill="1" applyBorder="1" applyProtection="1">
      <alignment vertical="center"/>
      <protection locked="0"/>
    </xf>
    <xf numFmtId="0" fontId="5" fillId="4" borderId="17" xfId="0" applyFont="1" applyFill="1" applyBorder="1" applyProtection="1">
      <alignment vertical="center"/>
      <protection locked="0"/>
    </xf>
    <xf numFmtId="0" fontId="5" fillId="4" borderId="45" xfId="0" applyFont="1" applyFill="1" applyBorder="1" applyProtection="1">
      <alignment vertical="center"/>
      <protection locked="0"/>
    </xf>
    <xf numFmtId="0" fontId="5" fillId="0" borderId="42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0" borderId="13" xfId="0" applyNumberFormat="1" applyFont="1" applyBorder="1">
      <alignment vertical="center"/>
    </xf>
    <xf numFmtId="0" fontId="10" fillId="0" borderId="19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3" borderId="35" xfId="0" applyFont="1" applyFill="1" applyBorder="1">
      <alignment vertical="center"/>
    </xf>
    <xf numFmtId="0" fontId="9" fillId="3" borderId="36" xfId="0" applyFont="1" applyFill="1" applyBorder="1">
      <alignment vertical="center"/>
    </xf>
    <xf numFmtId="0" fontId="9" fillId="3" borderId="37" xfId="0" applyFont="1" applyFill="1" applyBorder="1">
      <alignment vertical="center"/>
    </xf>
    <xf numFmtId="0" fontId="8" fillId="2" borderId="42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0" fillId="0" borderId="33" xfId="0" applyFont="1" applyFill="1" applyBorder="1" applyProtection="1">
      <alignment vertical="center"/>
      <protection locked="0"/>
    </xf>
    <xf numFmtId="0" fontId="10" fillId="0" borderId="11" xfId="0" applyFont="1" applyFill="1" applyBorder="1" applyProtection="1">
      <alignment vertical="center"/>
      <protection locked="0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view="pageBreakPreview" zoomScaleNormal="100" zoomScaleSheetLayoutView="100" workbookViewId="0">
      <selection activeCell="C1" sqref="C1"/>
    </sheetView>
  </sheetViews>
  <sheetFormatPr defaultColWidth="9.109375" defaultRowHeight="12.6" x14ac:dyDescent="0.2"/>
  <cols>
    <col min="1" max="2" width="2" style="4" customWidth="1"/>
    <col min="3" max="3" width="4" style="4" customWidth="1"/>
    <col min="4" max="4" width="38.109375" style="4" customWidth="1"/>
    <col min="5" max="5" width="15.88671875" style="4" customWidth="1"/>
    <col min="6" max="6" width="9.109375" style="4"/>
    <col min="7" max="7" width="4.6640625" style="5" customWidth="1"/>
    <col min="8" max="8" width="9" style="5"/>
    <col min="9" max="9" width="4.21875" style="5" customWidth="1"/>
    <col min="10" max="10" width="16.33203125" style="4" customWidth="1"/>
    <col min="11" max="11" width="44.88671875" style="4" customWidth="1"/>
    <col min="12" max="16384" width="9.109375" style="1"/>
  </cols>
  <sheetData>
    <row r="1" spans="1:11" ht="24" customHeight="1" x14ac:dyDescent="0.2">
      <c r="A1" s="3" t="s">
        <v>36</v>
      </c>
      <c r="K1" s="6" t="s">
        <v>37</v>
      </c>
    </row>
    <row r="2" spans="1:11" ht="24" customHeight="1" x14ac:dyDescent="0.2">
      <c r="B2" s="95" t="s">
        <v>26</v>
      </c>
      <c r="C2" s="95"/>
      <c r="D2" s="95"/>
      <c r="E2" s="95"/>
      <c r="F2" s="95"/>
      <c r="G2" s="95"/>
      <c r="H2" s="95"/>
      <c r="I2" s="95"/>
      <c r="J2" s="95"/>
      <c r="K2" s="95"/>
    </row>
    <row r="3" spans="1:11" ht="24" customHeight="1" x14ac:dyDescent="0.2"/>
    <row r="4" spans="1:11" ht="24" customHeight="1" x14ac:dyDescent="0.2">
      <c r="J4" s="7" t="s">
        <v>1</v>
      </c>
      <c r="K4" s="8"/>
    </row>
    <row r="5" spans="1:11" ht="24" customHeight="1" x14ac:dyDescent="0.2"/>
    <row r="6" spans="1:11" ht="24" customHeight="1" thickBot="1" x14ac:dyDescent="0.25">
      <c r="K6" s="9" t="s">
        <v>27</v>
      </c>
    </row>
    <row r="7" spans="1:11" ht="30" customHeight="1" thickBot="1" x14ac:dyDescent="0.25">
      <c r="A7" s="96" t="s">
        <v>15</v>
      </c>
      <c r="B7" s="96"/>
      <c r="C7" s="96"/>
      <c r="D7" s="96"/>
      <c r="E7" s="10" t="s">
        <v>3</v>
      </c>
      <c r="F7" s="91" t="s">
        <v>7</v>
      </c>
      <c r="G7" s="92"/>
      <c r="H7" s="93" t="s">
        <v>8</v>
      </c>
      <c r="I7" s="92"/>
      <c r="J7" s="11" t="s">
        <v>4</v>
      </c>
      <c r="K7" s="12" t="s">
        <v>2</v>
      </c>
    </row>
    <row r="8" spans="1:11" ht="30" customHeight="1" x14ac:dyDescent="0.2">
      <c r="A8" s="88" t="s">
        <v>29</v>
      </c>
      <c r="B8" s="89"/>
      <c r="C8" s="89"/>
      <c r="D8" s="89"/>
      <c r="E8" s="89"/>
      <c r="F8" s="89"/>
      <c r="G8" s="89"/>
      <c r="H8" s="89"/>
      <c r="I8" s="89"/>
      <c r="J8" s="89"/>
      <c r="K8" s="90"/>
    </row>
    <row r="9" spans="1:11" ht="30" customHeight="1" x14ac:dyDescent="0.2">
      <c r="A9" s="13"/>
      <c r="B9" s="13"/>
      <c r="C9" s="14" t="s">
        <v>5</v>
      </c>
      <c r="D9" s="79" t="s">
        <v>30</v>
      </c>
      <c r="E9" s="16"/>
      <c r="F9" s="17"/>
      <c r="G9" s="18"/>
      <c r="H9" s="19"/>
      <c r="I9" s="20"/>
      <c r="J9" s="21">
        <f>E9*IF(F9="",1,F9)*IF(H9="",1,H9)</f>
        <v>0</v>
      </c>
      <c r="K9" s="22"/>
    </row>
    <row r="10" spans="1:11" ht="30" customHeight="1" x14ac:dyDescent="0.2">
      <c r="A10" s="13"/>
      <c r="B10" s="13"/>
      <c r="C10" s="23" t="s">
        <v>6</v>
      </c>
      <c r="D10" s="97" t="s">
        <v>41</v>
      </c>
      <c r="E10" s="24"/>
      <c r="F10" s="25"/>
      <c r="G10" s="26"/>
      <c r="H10" s="19"/>
      <c r="I10" s="20"/>
      <c r="J10" s="21">
        <f>E10*IF(F10="",1,F10)*IF(H10="",1,H10)</f>
        <v>0</v>
      </c>
      <c r="K10" s="27"/>
    </row>
    <row r="11" spans="1:11" ht="30" customHeight="1" x14ac:dyDescent="0.2">
      <c r="A11" s="13"/>
      <c r="B11" s="13"/>
      <c r="C11" s="28" t="s">
        <v>10</v>
      </c>
      <c r="D11" s="29"/>
      <c r="E11" s="24"/>
      <c r="F11" s="25"/>
      <c r="G11" s="26"/>
      <c r="H11" s="30"/>
      <c r="I11" s="31"/>
      <c r="J11" s="21">
        <f>E11*IF(F11="",1,F11)*IF(H11="",1,H11)</f>
        <v>0</v>
      </c>
      <c r="K11" s="27"/>
    </row>
    <row r="12" spans="1:11" ht="30" customHeight="1" thickBot="1" x14ac:dyDescent="0.25">
      <c r="A12" s="13"/>
      <c r="B12" s="13"/>
      <c r="C12" s="32" t="s">
        <v>11</v>
      </c>
      <c r="D12" s="29"/>
      <c r="E12" s="24"/>
      <c r="F12" s="25"/>
      <c r="G12" s="26"/>
      <c r="H12" s="30"/>
      <c r="I12" s="31"/>
      <c r="J12" s="21">
        <f>E12*IF(F12="",1,F12)*IF(H12="",1,H12)</f>
        <v>0</v>
      </c>
      <c r="K12" s="27"/>
    </row>
    <row r="13" spans="1:11" ht="30" customHeight="1" thickBot="1" x14ac:dyDescent="0.25">
      <c r="A13" s="35"/>
      <c r="B13" s="81" t="s">
        <v>0</v>
      </c>
      <c r="C13" s="82"/>
      <c r="D13" s="94"/>
      <c r="E13" s="37"/>
      <c r="F13" s="38"/>
      <c r="G13" s="39"/>
      <c r="H13" s="40"/>
      <c r="I13" s="40"/>
      <c r="J13" s="41">
        <f>SUM(J9:J12)</f>
        <v>0</v>
      </c>
      <c r="K13" s="42"/>
    </row>
    <row r="14" spans="1:11" ht="30" customHeight="1" x14ac:dyDescent="0.2">
      <c r="A14" s="88" t="s">
        <v>31</v>
      </c>
      <c r="B14" s="89"/>
      <c r="C14" s="89"/>
      <c r="D14" s="89"/>
      <c r="E14" s="89"/>
      <c r="F14" s="89"/>
      <c r="G14" s="89"/>
      <c r="H14" s="89"/>
      <c r="I14" s="89"/>
      <c r="J14" s="89"/>
      <c r="K14" s="90"/>
    </row>
    <row r="15" spans="1:11" ht="30" customHeight="1" x14ac:dyDescent="0.2">
      <c r="A15" s="13"/>
      <c r="B15" s="13"/>
      <c r="C15" s="14" t="s">
        <v>5</v>
      </c>
      <c r="D15" s="43" t="s">
        <v>38</v>
      </c>
      <c r="E15" s="44"/>
      <c r="F15" s="17"/>
      <c r="G15" s="26"/>
      <c r="H15" s="19"/>
      <c r="I15" s="26"/>
      <c r="J15" s="21">
        <f t="shared" ref="J15:J20" si="0">E15*IF(F15="",1,F15)*IF(H15="",1,H15)</f>
        <v>0</v>
      </c>
      <c r="K15" s="27"/>
    </row>
    <row r="16" spans="1:11" ht="30" customHeight="1" x14ac:dyDescent="0.2">
      <c r="A16" s="13"/>
      <c r="B16" s="13"/>
      <c r="C16" s="23" t="s">
        <v>6</v>
      </c>
      <c r="D16" s="45" t="s">
        <v>39</v>
      </c>
      <c r="E16" s="46"/>
      <c r="F16" s="47"/>
      <c r="G16" s="48"/>
      <c r="H16" s="30"/>
      <c r="I16" s="48"/>
      <c r="J16" s="21">
        <f t="shared" si="0"/>
        <v>0</v>
      </c>
      <c r="K16" s="27"/>
    </row>
    <row r="17" spans="1:11" ht="30" customHeight="1" x14ac:dyDescent="0.2">
      <c r="A17" s="13"/>
      <c r="B17" s="13"/>
      <c r="C17" s="28" t="s">
        <v>16</v>
      </c>
      <c r="D17" s="45" t="s">
        <v>40</v>
      </c>
      <c r="E17" s="46"/>
      <c r="F17" s="47"/>
      <c r="G17" s="48"/>
      <c r="H17" s="30"/>
      <c r="I17" s="48"/>
      <c r="J17" s="21">
        <f t="shared" ref="J17:J18" si="1">E17*IF(F17="",1,F17)*IF(H17="",1,H17)</f>
        <v>0</v>
      </c>
      <c r="K17" s="27"/>
    </row>
    <row r="18" spans="1:11" ht="30" customHeight="1" x14ac:dyDescent="0.2">
      <c r="A18" s="13"/>
      <c r="B18" s="13"/>
      <c r="C18" s="28" t="s">
        <v>12</v>
      </c>
      <c r="D18" s="49"/>
      <c r="E18" s="46"/>
      <c r="F18" s="47"/>
      <c r="G18" s="48"/>
      <c r="H18" s="30"/>
      <c r="I18" s="48"/>
      <c r="J18" s="21">
        <f t="shared" si="1"/>
        <v>0</v>
      </c>
      <c r="K18" s="27"/>
    </row>
    <row r="19" spans="1:11" ht="30" customHeight="1" x14ac:dyDescent="0.2">
      <c r="A19" s="13"/>
      <c r="B19" s="13"/>
      <c r="C19" s="28" t="s">
        <v>13</v>
      </c>
      <c r="D19" s="49"/>
      <c r="E19" s="24"/>
      <c r="F19" s="50"/>
      <c r="G19" s="33"/>
      <c r="H19" s="51"/>
      <c r="I19" s="33"/>
      <c r="J19" s="21">
        <f t="shared" si="0"/>
        <v>0</v>
      </c>
      <c r="K19" s="52"/>
    </row>
    <row r="20" spans="1:11" ht="30" customHeight="1" thickBot="1" x14ac:dyDescent="0.25">
      <c r="A20" s="13"/>
      <c r="B20" s="13"/>
      <c r="C20" s="32" t="s">
        <v>14</v>
      </c>
      <c r="D20" s="53"/>
      <c r="E20" s="54"/>
      <c r="F20" s="55"/>
      <c r="G20" s="56"/>
      <c r="H20" s="57"/>
      <c r="I20" s="56"/>
      <c r="J20" s="34">
        <f t="shared" si="0"/>
        <v>0</v>
      </c>
      <c r="K20" s="58"/>
    </row>
    <row r="21" spans="1:11" ht="30" customHeight="1" thickBot="1" x14ac:dyDescent="0.25">
      <c r="A21" s="35"/>
      <c r="B21" s="81" t="s">
        <v>0</v>
      </c>
      <c r="C21" s="82"/>
      <c r="D21" s="83"/>
      <c r="E21" s="36"/>
      <c r="F21" s="59"/>
      <c r="G21" s="60"/>
      <c r="H21" s="61"/>
      <c r="I21" s="61"/>
      <c r="J21" s="62">
        <f>SUM(J15:J20)</f>
        <v>0</v>
      </c>
      <c r="K21" s="63"/>
    </row>
    <row r="22" spans="1:11" ht="30" customHeight="1" x14ac:dyDescent="0.2">
      <c r="A22" s="88" t="s">
        <v>43</v>
      </c>
      <c r="B22" s="89"/>
      <c r="C22" s="89"/>
      <c r="D22" s="89"/>
      <c r="E22" s="89"/>
      <c r="F22" s="89"/>
      <c r="G22" s="89"/>
      <c r="H22" s="89"/>
      <c r="I22" s="89"/>
      <c r="J22" s="89"/>
      <c r="K22" s="90"/>
    </row>
    <row r="23" spans="1:11" ht="30" customHeight="1" x14ac:dyDescent="0.2">
      <c r="A23" s="13"/>
      <c r="B23" s="13"/>
      <c r="C23" s="14" t="s">
        <v>5</v>
      </c>
      <c r="D23" s="70" t="s">
        <v>44</v>
      </c>
      <c r="E23" s="16"/>
      <c r="F23" s="64"/>
      <c r="G23" s="26"/>
      <c r="H23" s="19"/>
      <c r="I23" s="26"/>
      <c r="J23" s="21">
        <f>E23*IF(F23="",1,F23)*IF(H23="",1,H23)</f>
        <v>0</v>
      </c>
      <c r="K23" s="27"/>
    </row>
    <row r="24" spans="1:11" ht="30" customHeight="1" x14ac:dyDescent="0.2">
      <c r="A24" s="13"/>
      <c r="B24" s="13"/>
      <c r="C24" s="23" t="s">
        <v>6</v>
      </c>
      <c r="D24" s="71" t="s">
        <v>45</v>
      </c>
      <c r="E24" s="16"/>
      <c r="F24" s="65"/>
      <c r="G24" s="48"/>
      <c r="H24" s="30"/>
      <c r="I24" s="48"/>
      <c r="J24" s="21">
        <f t="shared" ref="J24:J29" si="2">E24*IF(F24="",1,F24)*IF(H24="",1,H24)</f>
        <v>0</v>
      </c>
      <c r="K24" s="66"/>
    </row>
    <row r="25" spans="1:11" ht="30" customHeight="1" x14ac:dyDescent="0.2">
      <c r="A25" s="13"/>
      <c r="B25" s="13"/>
      <c r="C25" s="28" t="s">
        <v>10</v>
      </c>
      <c r="D25" s="15" t="s">
        <v>46</v>
      </c>
      <c r="E25" s="16"/>
      <c r="F25" s="64"/>
      <c r="G25" s="18"/>
      <c r="H25" s="19"/>
      <c r="I25" s="18"/>
      <c r="J25" s="67">
        <f t="shared" si="2"/>
        <v>0</v>
      </c>
      <c r="K25" s="68"/>
    </row>
    <row r="26" spans="1:11" ht="30" customHeight="1" x14ac:dyDescent="0.2">
      <c r="A26" s="13"/>
      <c r="B26" s="13"/>
      <c r="C26" s="28" t="s">
        <v>17</v>
      </c>
      <c r="D26" s="70" t="s">
        <v>47</v>
      </c>
      <c r="E26" s="16"/>
      <c r="F26" s="64"/>
      <c r="G26" s="18"/>
      <c r="H26" s="19"/>
      <c r="I26" s="18"/>
      <c r="J26" s="67">
        <f>E26*IF(F26="",1,F26)*IF(H26="",1,H26)</f>
        <v>0</v>
      </c>
      <c r="K26" s="68"/>
    </row>
    <row r="27" spans="1:11" ht="30" customHeight="1" x14ac:dyDescent="0.2">
      <c r="A27" s="13"/>
      <c r="B27" s="13"/>
      <c r="C27" s="28" t="s">
        <v>18</v>
      </c>
      <c r="D27" s="97" t="s">
        <v>42</v>
      </c>
      <c r="E27" s="16"/>
      <c r="F27" s="64"/>
      <c r="G27" s="18"/>
      <c r="H27" s="19"/>
      <c r="I27" s="18"/>
      <c r="J27" s="67">
        <f>E27*IF(F27="",1,F27)*IF(H27="",1,H27)</f>
        <v>0</v>
      </c>
      <c r="K27" s="68"/>
    </row>
    <row r="28" spans="1:11" ht="30" customHeight="1" x14ac:dyDescent="0.2">
      <c r="A28" s="13"/>
      <c r="B28" s="13"/>
      <c r="C28" s="28" t="s">
        <v>19</v>
      </c>
      <c r="D28" s="97" t="s">
        <v>48</v>
      </c>
      <c r="E28" s="16"/>
      <c r="F28" s="64"/>
      <c r="G28" s="18"/>
      <c r="H28" s="19"/>
      <c r="I28" s="18"/>
      <c r="J28" s="67">
        <f>E28*IF(F28="",1,F28)*IF(H28="",1,H28)</f>
        <v>0</v>
      </c>
      <c r="K28" s="68"/>
    </row>
    <row r="29" spans="1:11" ht="30" customHeight="1" thickBot="1" x14ac:dyDescent="0.25">
      <c r="A29" s="13"/>
      <c r="B29" s="13"/>
      <c r="C29" s="32" t="s">
        <v>20</v>
      </c>
      <c r="D29" s="69"/>
      <c r="E29" s="54"/>
      <c r="F29" s="55"/>
      <c r="G29" s="56"/>
      <c r="H29" s="57"/>
      <c r="I29" s="56"/>
      <c r="J29" s="34">
        <f t="shared" si="2"/>
        <v>0</v>
      </c>
      <c r="K29" s="58"/>
    </row>
    <row r="30" spans="1:11" ht="30" customHeight="1" thickBot="1" x14ac:dyDescent="0.25">
      <c r="A30" s="35"/>
      <c r="B30" s="81" t="s">
        <v>0</v>
      </c>
      <c r="C30" s="82"/>
      <c r="D30" s="83"/>
      <c r="E30" s="36"/>
      <c r="F30" s="59"/>
      <c r="G30" s="60"/>
      <c r="H30" s="61"/>
      <c r="I30" s="61"/>
      <c r="J30" s="62">
        <f>SUM(J23:J29)</f>
        <v>0</v>
      </c>
      <c r="K30" s="63"/>
    </row>
    <row r="31" spans="1:11" ht="30" customHeight="1" x14ac:dyDescent="0.2">
      <c r="A31" s="88" t="s">
        <v>32</v>
      </c>
      <c r="B31" s="89"/>
      <c r="C31" s="89"/>
      <c r="D31" s="89"/>
      <c r="E31" s="89"/>
      <c r="F31" s="89"/>
      <c r="G31" s="89"/>
      <c r="H31" s="89"/>
      <c r="I31" s="89"/>
      <c r="J31" s="89"/>
      <c r="K31" s="90"/>
    </row>
    <row r="32" spans="1:11" ht="30" customHeight="1" x14ac:dyDescent="0.2">
      <c r="A32" s="13"/>
      <c r="B32" s="13"/>
      <c r="C32" s="14" t="s">
        <v>34</v>
      </c>
      <c r="D32" s="98" t="s">
        <v>49</v>
      </c>
      <c r="E32" s="16"/>
      <c r="F32" s="64"/>
      <c r="G32" s="26"/>
      <c r="H32" s="19"/>
      <c r="I32" s="26"/>
      <c r="J32" s="21">
        <f>E32*IF(F32="",1,F32)*IF(H32="",1,H32)</f>
        <v>0</v>
      </c>
      <c r="K32" s="27"/>
    </row>
    <row r="33" spans="1:13" ht="30" customHeight="1" x14ac:dyDescent="0.2">
      <c r="A33" s="13"/>
      <c r="B33" s="13"/>
      <c r="C33" s="28" t="s">
        <v>33</v>
      </c>
      <c r="D33" s="98" t="s">
        <v>50</v>
      </c>
      <c r="E33" s="16"/>
      <c r="F33" s="64"/>
      <c r="G33" s="18"/>
      <c r="H33" s="19"/>
      <c r="I33" s="18"/>
      <c r="J33" s="67">
        <f t="shared" ref="J33:J37" si="3">E33*IF(F33="",1,F33)*IF(H33="",1,H33)</f>
        <v>0</v>
      </c>
      <c r="K33" s="68"/>
    </row>
    <row r="34" spans="1:13" ht="30" customHeight="1" x14ac:dyDescent="0.2">
      <c r="A34" s="13"/>
      <c r="B34" s="13"/>
      <c r="C34" s="28" t="s">
        <v>16</v>
      </c>
      <c r="D34" s="98" t="s">
        <v>40</v>
      </c>
      <c r="E34" s="16"/>
      <c r="F34" s="65"/>
      <c r="G34" s="18"/>
      <c r="H34" s="19"/>
      <c r="I34" s="18"/>
      <c r="J34" s="21">
        <f t="shared" si="3"/>
        <v>0</v>
      </c>
      <c r="K34" s="68"/>
    </row>
    <row r="35" spans="1:13" ht="30" customHeight="1" x14ac:dyDescent="0.2">
      <c r="A35" s="13"/>
      <c r="B35" s="13"/>
      <c r="C35" s="28" t="s">
        <v>12</v>
      </c>
      <c r="D35" s="72"/>
      <c r="E35" s="16"/>
      <c r="F35" s="65"/>
      <c r="G35" s="18"/>
      <c r="H35" s="19"/>
      <c r="I35" s="18"/>
      <c r="J35" s="21">
        <f>E35*IF(F35="",1,F35)*IF(H35="",1,H35)</f>
        <v>0</v>
      </c>
      <c r="K35" s="68"/>
    </row>
    <row r="36" spans="1:13" ht="30" customHeight="1" x14ac:dyDescent="0.2">
      <c r="A36" s="13"/>
      <c r="B36" s="13"/>
      <c r="C36" s="28" t="s">
        <v>13</v>
      </c>
      <c r="D36" s="73"/>
      <c r="E36" s="74"/>
      <c r="F36" s="75"/>
      <c r="G36" s="33"/>
      <c r="H36" s="51"/>
      <c r="I36" s="33"/>
      <c r="J36" s="21">
        <f t="shared" si="3"/>
        <v>0</v>
      </c>
      <c r="K36" s="68"/>
    </row>
    <row r="37" spans="1:13" ht="30" customHeight="1" thickBot="1" x14ac:dyDescent="0.25">
      <c r="A37" s="13"/>
      <c r="B37" s="13"/>
      <c r="C37" s="32" t="s">
        <v>14</v>
      </c>
      <c r="D37" s="69"/>
      <c r="E37" s="54"/>
      <c r="F37" s="55"/>
      <c r="G37" s="56"/>
      <c r="H37" s="57"/>
      <c r="I37" s="56"/>
      <c r="J37" s="34">
        <f t="shared" si="3"/>
        <v>0</v>
      </c>
      <c r="K37" s="58"/>
    </row>
    <row r="38" spans="1:13" ht="30" customHeight="1" thickBot="1" x14ac:dyDescent="0.25">
      <c r="A38" s="35"/>
      <c r="B38" s="81" t="s">
        <v>0</v>
      </c>
      <c r="C38" s="82"/>
      <c r="D38" s="83"/>
      <c r="E38" s="36"/>
      <c r="F38" s="59"/>
      <c r="G38" s="60"/>
      <c r="H38" s="61"/>
      <c r="I38" s="61"/>
      <c r="J38" s="62">
        <f>SUM(J32:J37)</f>
        <v>0</v>
      </c>
      <c r="K38" s="63"/>
    </row>
    <row r="39" spans="1:13" ht="30" customHeight="1" thickBot="1" x14ac:dyDescent="0.25">
      <c r="A39" s="76"/>
      <c r="B39" s="84" t="s">
        <v>35</v>
      </c>
      <c r="C39" s="84"/>
      <c r="D39" s="84"/>
      <c r="E39" s="85"/>
      <c r="F39" s="38"/>
      <c r="G39" s="39"/>
      <c r="H39" s="40"/>
      <c r="I39" s="40"/>
      <c r="J39" s="77">
        <f>SUM(J30,J21,J13,J38)</f>
        <v>0</v>
      </c>
      <c r="K39" s="42"/>
    </row>
    <row r="40" spans="1:13" ht="30" customHeight="1" thickBot="1" x14ac:dyDescent="0.25">
      <c r="A40" s="35"/>
      <c r="B40" s="84" t="s">
        <v>25</v>
      </c>
      <c r="C40" s="84"/>
      <c r="D40" s="84"/>
      <c r="E40" s="85"/>
      <c r="F40" s="38"/>
      <c r="G40" s="39"/>
      <c r="H40" s="40"/>
      <c r="I40" s="40"/>
      <c r="J40" s="57">
        <v>0</v>
      </c>
      <c r="K40" s="42"/>
    </row>
    <row r="41" spans="1:13" ht="30" customHeight="1" thickBot="1" x14ac:dyDescent="0.25">
      <c r="A41" s="35"/>
      <c r="B41" s="84" t="s">
        <v>9</v>
      </c>
      <c r="C41" s="84"/>
      <c r="D41" s="84"/>
      <c r="E41" s="85"/>
      <c r="F41" s="59"/>
      <c r="G41" s="60"/>
      <c r="H41" s="61"/>
      <c r="I41" s="61"/>
      <c r="J41" s="78">
        <f>ROUNDDOWN((J39+J40)*0.1,0)</f>
        <v>0</v>
      </c>
      <c r="K41" s="63"/>
    </row>
    <row r="42" spans="1:13" ht="30" customHeight="1" thickBot="1" x14ac:dyDescent="0.25">
      <c r="A42" s="35"/>
      <c r="B42" s="84" t="s">
        <v>21</v>
      </c>
      <c r="C42" s="84"/>
      <c r="D42" s="84"/>
      <c r="E42" s="85"/>
      <c r="F42" s="59"/>
      <c r="G42" s="60"/>
      <c r="H42" s="61"/>
      <c r="I42" s="61"/>
      <c r="J42" s="78">
        <f>J39+J40+J41</f>
        <v>0</v>
      </c>
      <c r="K42" s="63"/>
      <c r="M42" s="1">
        <f>ROUNDDOWN((J39+J40)*1.1,0)</f>
        <v>0</v>
      </c>
    </row>
    <row r="43" spans="1:13" ht="19.5" customHeight="1" x14ac:dyDescent="0.2">
      <c r="A43" s="86" t="s">
        <v>28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</row>
    <row r="44" spans="1:13" ht="19.5" customHeight="1" x14ac:dyDescent="0.2">
      <c r="A44" s="87" t="s">
        <v>22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3" ht="19.5" customHeight="1" x14ac:dyDescent="0.2">
      <c r="A45" s="87" t="s">
        <v>23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</row>
    <row r="46" spans="1:13" s="2" customFormat="1" ht="19.5" customHeight="1" x14ac:dyDescent="0.2">
      <c r="A46" s="80" t="s">
        <v>24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</row>
    <row r="47" spans="1:13" s="2" customFormat="1" ht="19.5" customHeight="1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</row>
  </sheetData>
  <mergeCells count="20">
    <mergeCell ref="A14:K14"/>
    <mergeCell ref="A7:D7"/>
    <mergeCell ref="A22:K22"/>
    <mergeCell ref="F7:G7"/>
    <mergeCell ref="H7:I7"/>
    <mergeCell ref="B13:D13"/>
    <mergeCell ref="B2:K2"/>
    <mergeCell ref="A8:K8"/>
    <mergeCell ref="A46:K47"/>
    <mergeCell ref="B21:D21"/>
    <mergeCell ref="B39:E39"/>
    <mergeCell ref="B42:E42"/>
    <mergeCell ref="B41:E41"/>
    <mergeCell ref="A43:K43"/>
    <mergeCell ref="A45:K45"/>
    <mergeCell ref="A44:K44"/>
    <mergeCell ref="B40:E40"/>
    <mergeCell ref="B30:D30"/>
    <mergeCell ref="A31:K31"/>
    <mergeCell ref="B38:D38"/>
  </mergeCells>
  <phoneticPr fontId="1"/>
  <pageMargins left="0.31496062992125984" right="0.31496062992125984" top="0.55118110236220474" bottom="0.35433070866141736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</dc:creator>
  <cp:lastModifiedBy>Hara Saori</cp:lastModifiedBy>
  <cp:lastPrinted>2024-03-04T06:18:32Z</cp:lastPrinted>
  <dcterms:created xsi:type="dcterms:W3CDTF">2019-03-20T05:11:01Z</dcterms:created>
  <dcterms:modified xsi:type="dcterms:W3CDTF">2026-01-20T07:24:29Z</dcterms:modified>
</cp:coreProperties>
</file>