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192.168.1.240\data\新共有フォルダ―\06_企画広報\■2022年\001_ジャパンパラ競技大会\03.代理店選定\3_旅行代理店\2024\①入札資料\"/>
    </mc:Choice>
  </mc:AlternateContent>
  <xr:revisionPtr revIDLastSave="0" documentId="13_ncr:1_{B5B59DFA-D64A-48D0-AE0E-5081BBA0681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4水泳" sheetId="2" r:id="rId1"/>
  </sheets>
  <definedNames>
    <definedName name="_xlnm.Print_Area" localSheetId="0">'2024水泳'!$A$1:$L$48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3" i="2" l="1"/>
  <c r="K21" i="2"/>
  <c r="K22" i="2"/>
  <c r="K31" i="2"/>
  <c r="K32" i="2"/>
  <c r="K10" i="2"/>
  <c r="K16" i="2"/>
  <c r="K19" i="2" s="1"/>
  <c r="K17" i="2"/>
  <c r="K18" i="2"/>
  <c r="K11" i="2"/>
  <c r="K29" i="2"/>
  <c r="K28" i="2"/>
  <c r="K9" i="2"/>
  <c r="K25" i="2" l="1"/>
  <c r="K33" i="2"/>
  <c r="K34" i="2" s="1"/>
  <c r="K30" i="2"/>
  <c r="K27" i="2"/>
  <c r="K38" i="2" l="1"/>
  <c r="K37" i="2"/>
  <c r="K36" i="2"/>
  <c r="K15" i="2"/>
  <c r="K14" i="2"/>
  <c r="K7" i="2"/>
  <c r="K8" i="2"/>
  <c r="K12" i="2" s="1"/>
  <c r="K39" i="2" l="1"/>
  <c r="K40" i="2" s="1"/>
  <c r="K43" i="2" s="1"/>
  <c r="K42" i="2" l="1"/>
</calcChain>
</file>

<file path=xl/sharedStrings.xml><?xml version="1.0" encoding="utf-8"?>
<sst xmlns="http://schemas.openxmlformats.org/spreadsheetml/2006/main" count="84" uniqueCount="53">
  <si>
    <t>小計</t>
    <rPh sb="0" eb="1">
      <t>ショウ</t>
    </rPh>
    <rPh sb="1" eb="2">
      <t>ケイ</t>
    </rPh>
    <phoneticPr fontId="1"/>
  </si>
  <si>
    <t>社名：</t>
  </si>
  <si>
    <t>備考</t>
  </si>
  <si>
    <t>内容</t>
  </si>
  <si>
    <t>単価</t>
  </si>
  <si>
    <t>計</t>
  </si>
  <si>
    <t>単位：円</t>
  </si>
  <si>
    <t>a</t>
  </si>
  <si>
    <t>b</t>
  </si>
  <si>
    <t>c</t>
  </si>
  <si>
    <t>JPSA職員</t>
    <rPh sb="4" eb="6">
      <t>ショクイン</t>
    </rPh>
    <phoneticPr fontId="1"/>
  </si>
  <si>
    <t>名</t>
    <rPh sb="0" eb="1">
      <t>メイ</t>
    </rPh>
    <phoneticPr fontId="1"/>
  </si>
  <si>
    <t>泊</t>
    <rPh sb="0" eb="1">
      <t>ハク</t>
    </rPh>
    <phoneticPr fontId="1"/>
  </si>
  <si>
    <t>弁当</t>
    <rPh sb="0" eb="2">
      <t>ベントウ</t>
    </rPh>
    <phoneticPr fontId="1"/>
  </si>
  <si>
    <t>個</t>
    <rPh sb="0" eb="1">
      <t>コ</t>
    </rPh>
    <phoneticPr fontId="1"/>
  </si>
  <si>
    <t>数量①・単位</t>
    <rPh sb="4" eb="6">
      <t>タンイ</t>
    </rPh>
    <phoneticPr fontId="1"/>
  </si>
  <si>
    <t>数量②・単位</t>
    <rPh sb="4" eb="6">
      <t>タンイ</t>
    </rPh>
    <phoneticPr fontId="1"/>
  </si>
  <si>
    <t>c</t>
    <phoneticPr fontId="1"/>
  </si>
  <si>
    <t>消 費 税</t>
    <rPh sb="0" eb="1">
      <t>ショウ</t>
    </rPh>
    <rPh sb="2" eb="3">
      <t>ヒ</t>
    </rPh>
    <rPh sb="4" eb="5">
      <t>ゼイ</t>
    </rPh>
    <phoneticPr fontId="1"/>
  </si>
  <si>
    <t>消費税含む</t>
    <phoneticPr fontId="1"/>
  </si>
  <si>
    <t>総　合　計</t>
    <rPh sb="0" eb="1">
      <t>ソウ</t>
    </rPh>
    <rPh sb="2" eb="3">
      <t>ゴウ</t>
    </rPh>
    <phoneticPr fontId="1"/>
  </si>
  <si>
    <t>b</t>
    <phoneticPr fontId="1"/>
  </si>
  <si>
    <t>弁当ガラ等の回収・処理</t>
  </si>
  <si>
    <t>（１）宿泊</t>
  </si>
  <si>
    <t>（２）昼食</t>
  </si>
  <si>
    <t>e</t>
    <phoneticPr fontId="1"/>
  </si>
  <si>
    <t>移動</t>
    <rPh sb="0" eb="2">
      <t>イドウ</t>
    </rPh>
    <phoneticPr fontId="1"/>
  </si>
  <si>
    <t>議事録等作成</t>
    <phoneticPr fontId="1"/>
  </si>
  <si>
    <t>実施結果報告書作成</t>
    <phoneticPr fontId="1"/>
  </si>
  <si>
    <t>b</t>
    <phoneticPr fontId="1"/>
  </si>
  <si>
    <t>c</t>
    <phoneticPr fontId="1"/>
  </si>
  <si>
    <t>d</t>
    <phoneticPr fontId="1"/>
  </si>
  <si>
    <t>協議・打合せ</t>
    <rPh sb="0" eb="2">
      <t>キョウギ</t>
    </rPh>
    <rPh sb="3" eb="5">
      <t>ウチアワ</t>
    </rPh>
    <phoneticPr fontId="1"/>
  </si>
  <si>
    <t>情報提供体制</t>
    <rPh sb="0" eb="6">
      <t>ジョウホウテイキョウタイセイ</t>
    </rPh>
    <phoneticPr fontId="1"/>
  </si>
  <si>
    <t>注）1.項目名は変更しないでください。黄色のセル以外はロックされています。</t>
    <rPh sb="19" eb="21">
      <t>キイロ</t>
    </rPh>
    <rPh sb="24" eb="26">
      <t>イガイ</t>
    </rPh>
    <phoneticPr fontId="1"/>
  </si>
  <si>
    <t>　　2.複数の項目に関わるものは、割合に応じて、適宜按分し、一方に寄せないでください。</t>
    <rPh sb="17" eb="19">
      <t>ワリアイ</t>
    </rPh>
    <rPh sb="20" eb="21">
      <t>オウ</t>
    </rPh>
    <rPh sb="24" eb="26">
      <t>テキギ</t>
    </rPh>
    <phoneticPr fontId="1"/>
  </si>
  <si>
    <t>　　3.万が一、仕様書で求められていることに対応できない場合は、その内容と理由を「備考」、或いは別紙等に簡潔に記載願います。</t>
    <rPh sb="4" eb="5">
      <t>マン</t>
    </rPh>
    <rPh sb="6" eb="7">
      <t>イチ</t>
    </rPh>
    <rPh sb="8" eb="11">
      <t>シヨウショ</t>
    </rPh>
    <rPh sb="12" eb="13">
      <t>モト</t>
    </rPh>
    <rPh sb="22" eb="24">
      <t>タイオウ</t>
    </rPh>
    <rPh sb="28" eb="30">
      <t>バアイ</t>
    </rPh>
    <rPh sb="34" eb="36">
      <t>ナイヨウ</t>
    </rPh>
    <rPh sb="37" eb="39">
      <t>リユウ</t>
    </rPh>
    <rPh sb="41" eb="43">
      <t>ビコウ</t>
    </rPh>
    <rPh sb="45" eb="46">
      <t>アル</t>
    </rPh>
    <rPh sb="48" eb="51">
      <t>ベッシトウ</t>
    </rPh>
    <rPh sb="52" eb="54">
      <t>カンケツ</t>
    </rPh>
    <rPh sb="55" eb="58">
      <t>キサイネガ</t>
    </rPh>
    <phoneticPr fontId="1"/>
  </si>
  <si>
    <t>【2024ジャパンパラ水泳競技大会】</t>
    <rPh sb="11" eb="13">
      <t>スイエイ</t>
    </rPh>
    <rPh sb="13" eb="17">
      <t>キョウギタイカイ</t>
    </rPh>
    <phoneticPr fontId="1"/>
  </si>
  <si>
    <t>2024年3月　　日</t>
    <phoneticPr fontId="1"/>
  </si>
  <si>
    <t>見　積　書</t>
    <rPh sb="0" eb="1">
      <t>ミ</t>
    </rPh>
    <rPh sb="2" eb="3">
      <t>セキ</t>
    </rPh>
    <rPh sb="4" eb="5">
      <t>ショ</t>
    </rPh>
    <phoneticPr fontId="1"/>
  </si>
  <si>
    <t>パラ水連・知的水連・デフ水協役職員</t>
    <rPh sb="2" eb="4">
      <t>スイレン</t>
    </rPh>
    <rPh sb="5" eb="7">
      <t>チテキ</t>
    </rPh>
    <rPh sb="7" eb="9">
      <t>スイレン</t>
    </rPh>
    <rPh sb="12" eb="14">
      <t>スイキョウ</t>
    </rPh>
    <rPh sb="14" eb="17">
      <t>ヤクショクイン</t>
    </rPh>
    <phoneticPr fontId="1"/>
  </si>
  <si>
    <t>その他①</t>
    <rPh sb="2" eb="3">
      <t>タ</t>
    </rPh>
    <phoneticPr fontId="1"/>
  </si>
  <si>
    <t>円</t>
    <rPh sb="0" eb="1">
      <t>エン</t>
    </rPh>
    <phoneticPr fontId="1"/>
  </si>
  <si>
    <t>ｆ</t>
    <phoneticPr fontId="1"/>
  </si>
  <si>
    <t>ｇ</t>
    <phoneticPr fontId="1"/>
  </si>
  <si>
    <t>予 備 費</t>
    <rPh sb="0" eb="1">
      <t>ヨ</t>
    </rPh>
    <rPh sb="2" eb="3">
      <t>ビ</t>
    </rPh>
    <rPh sb="4" eb="5">
      <t>ヒ</t>
    </rPh>
    <phoneticPr fontId="1"/>
  </si>
  <si>
    <t>（４）協議・打合せ及び記録</t>
    <phoneticPr fontId="1"/>
  </si>
  <si>
    <t>（５）その他</t>
    <phoneticPr fontId="1"/>
  </si>
  <si>
    <t>(１)～(５)合計</t>
    <rPh sb="7" eb="9">
      <t>ゴウケイ</t>
    </rPh>
    <phoneticPr fontId="1"/>
  </si>
  <si>
    <t>（３）移動</t>
    <phoneticPr fontId="1"/>
  </si>
  <si>
    <t>その他②</t>
    <rPh sb="2" eb="3">
      <t>タ</t>
    </rPh>
    <phoneticPr fontId="1"/>
  </si>
  <si>
    <t>その他③</t>
    <phoneticPr fontId="1"/>
  </si>
  <si>
    <t>　　4.仕様書に記載のないこと、新規提案等は、「その他」に記載し、「備考」にて内容をご説明願います。
　　　万が一、「その他」が足りない場合は、大変お手数ですが、5(4)の提出・質問先までご相談願います。</t>
    <rPh sb="4" eb="7">
      <t>シヨウショ</t>
    </rPh>
    <rPh sb="8" eb="10">
      <t>キサイ</t>
    </rPh>
    <rPh sb="16" eb="18">
      <t>シンキ</t>
    </rPh>
    <rPh sb="18" eb="20">
      <t>テイアン</t>
    </rPh>
    <rPh sb="20" eb="21">
      <t>トウ</t>
    </rPh>
    <rPh sb="26" eb="27">
      <t>タ</t>
    </rPh>
    <rPh sb="29" eb="31">
      <t>キサイ</t>
    </rPh>
    <rPh sb="34" eb="36">
      <t>ビコウ</t>
    </rPh>
    <rPh sb="39" eb="41">
      <t>ナイヨウ</t>
    </rPh>
    <rPh sb="43" eb="45">
      <t>セツメイ</t>
    </rPh>
    <rPh sb="45" eb="46">
      <t>ネガ</t>
    </rPh>
    <rPh sb="54" eb="55">
      <t>マン</t>
    </rPh>
    <rPh sb="56" eb="57">
      <t>イチ</t>
    </rPh>
    <rPh sb="61" eb="62">
      <t>タ</t>
    </rPh>
    <rPh sb="64" eb="65">
      <t>タ</t>
    </rPh>
    <rPh sb="68" eb="70">
      <t>バアイ</t>
    </rPh>
    <rPh sb="72" eb="74">
      <t>タイヘン</t>
    </rPh>
    <rPh sb="75" eb="77">
      <t>テスウ</t>
    </rPh>
    <rPh sb="86" eb="88">
      <t>テイシュツ</t>
    </rPh>
    <rPh sb="89" eb="92">
      <t>シツモンサキ</t>
    </rPh>
    <rPh sb="95" eb="98">
      <t>ソウダンネガ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</si>
</sst>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sz val="18"/>
      <color theme="1"/>
      <name val="BIZ UDゴシック"/>
      <family val="3"/>
      <charset val="128"/>
    </font>
    <font>
      <b/>
      <sz val="11"/>
      <color theme="0"/>
      <name val="BIZ UDゴシック"/>
      <family val="3"/>
      <charset val="128"/>
    </font>
    <font>
      <b/>
      <sz val="11"/>
      <color theme="1"/>
      <name val="BIZ UDゴシック"/>
      <family val="3"/>
      <charset val="128"/>
    </font>
    <font>
      <u/>
      <sz val="18"/>
      <color theme="1"/>
      <name val="BIZ UD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</fills>
  <borders count="5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3" fillId="0" borderId="16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5" xfId="0" applyFont="1" applyBorder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9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38" fontId="3" fillId="0" borderId="2" xfId="1" applyFont="1" applyBorder="1">
      <alignment vertical="center"/>
    </xf>
    <xf numFmtId="0" fontId="3" fillId="0" borderId="15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38" fontId="3" fillId="0" borderId="12" xfId="1" applyFont="1" applyBorder="1">
      <alignment vertical="center"/>
    </xf>
    <xf numFmtId="0" fontId="3" fillId="0" borderId="13" xfId="0" applyFont="1" applyBorder="1">
      <alignment vertical="center"/>
    </xf>
    <xf numFmtId="38" fontId="3" fillId="0" borderId="2" xfId="0" applyNumberFormat="1" applyFont="1" applyBorder="1">
      <alignment vertical="center"/>
    </xf>
    <xf numFmtId="38" fontId="3" fillId="0" borderId="12" xfId="0" applyNumberFormat="1" applyFont="1" applyBorder="1">
      <alignment vertical="center"/>
    </xf>
    <xf numFmtId="0" fontId="5" fillId="0" borderId="0" xfId="0" applyFont="1">
      <alignment vertical="center"/>
    </xf>
    <xf numFmtId="0" fontId="3" fillId="0" borderId="39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8" xfId="0" applyFont="1" applyBorder="1">
      <alignment vertical="center"/>
    </xf>
    <xf numFmtId="38" fontId="3" fillId="0" borderId="6" xfId="1" applyFont="1" applyBorder="1" applyAlignment="1">
      <alignment vertical="center"/>
    </xf>
    <xf numFmtId="0" fontId="3" fillId="0" borderId="35" xfId="0" applyFont="1" applyBorder="1">
      <alignment vertical="center"/>
    </xf>
    <xf numFmtId="38" fontId="3" fillId="0" borderId="7" xfId="1" applyFont="1" applyBorder="1" applyAlignment="1">
      <alignment vertical="center"/>
    </xf>
    <xf numFmtId="38" fontId="3" fillId="0" borderId="4" xfId="1" applyFont="1" applyBorder="1" applyAlignment="1">
      <alignment vertical="center"/>
    </xf>
    <xf numFmtId="38" fontId="3" fillId="0" borderId="1" xfId="1" applyFont="1" applyBorder="1" applyAlignment="1">
      <alignment vertical="center"/>
    </xf>
    <xf numFmtId="0" fontId="3" fillId="0" borderId="24" xfId="0" applyFont="1" applyBorder="1">
      <alignment vertical="center"/>
    </xf>
    <xf numFmtId="0" fontId="3" fillId="0" borderId="21" xfId="0" applyFont="1" applyBorder="1">
      <alignment vertical="center"/>
    </xf>
    <xf numFmtId="38" fontId="3" fillId="4" borderId="40" xfId="1" applyFont="1" applyFill="1" applyBorder="1" applyAlignment="1">
      <alignment horizontal="center" vertical="center"/>
    </xf>
    <xf numFmtId="38" fontId="3" fillId="4" borderId="1" xfId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40" xfId="0" applyFont="1" applyFill="1" applyBorder="1" applyAlignment="1">
      <alignment horizontal="center" vertical="center"/>
    </xf>
    <xf numFmtId="0" fontId="3" fillId="4" borderId="4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23" xfId="0" applyFont="1" applyBorder="1">
      <alignment vertical="center"/>
    </xf>
    <xf numFmtId="0" fontId="3" fillId="0" borderId="45" xfId="0" applyFont="1" applyBorder="1">
      <alignment vertical="center"/>
    </xf>
    <xf numFmtId="0" fontId="3" fillId="0" borderId="48" xfId="0" applyFont="1" applyBorder="1">
      <alignment vertical="center"/>
    </xf>
    <xf numFmtId="0" fontId="4" fillId="0" borderId="17" xfId="0" applyFont="1" applyBorder="1" applyAlignment="1">
      <alignment horizontal="right" vertical="center"/>
    </xf>
    <xf numFmtId="0" fontId="4" fillId="5" borderId="0" xfId="0" applyFont="1" applyFill="1" applyAlignment="1" applyProtection="1">
      <alignment horizontal="right" vertical="center"/>
      <protection locked="0"/>
    </xf>
    <xf numFmtId="0" fontId="4" fillId="5" borderId="17" xfId="0" applyFont="1" applyFill="1" applyBorder="1" applyProtection="1">
      <alignment vertical="center"/>
      <protection locked="0"/>
    </xf>
    <xf numFmtId="0" fontId="3" fillId="5" borderId="10" xfId="0" applyFont="1" applyFill="1" applyBorder="1" applyProtection="1">
      <alignment vertical="center"/>
      <protection locked="0"/>
    </xf>
    <xf numFmtId="38" fontId="3" fillId="5" borderId="7" xfId="1" applyFont="1" applyFill="1" applyBorder="1" applyAlignment="1" applyProtection="1">
      <alignment vertical="center"/>
      <protection locked="0"/>
    </xf>
    <xf numFmtId="0" fontId="3" fillId="5" borderId="3" xfId="0" applyFont="1" applyFill="1" applyBorder="1" applyProtection="1">
      <alignment vertical="center"/>
      <protection locked="0"/>
    </xf>
    <xf numFmtId="0" fontId="3" fillId="5" borderId="33" xfId="0" applyFont="1" applyFill="1" applyBorder="1" applyProtection="1">
      <alignment vertical="center"/>
      <protection locked="0"/>
    </xf>
    <xf numFmtId="0" fontId="3" fillId="5" borderId="32" xfId="0" applyFont="1" applyFill="1" applyBorder="1" applyProtection="1">
      <alignment vertical="center"/>
      <protection locked="0"/>
    </xf>
    <xf numFmtId="0" fontId="3" fillId="5" borderId="28" xfId="0" applyFont="1" applyFill="1" applyBorder="1" applyProtection="1">
      <alignment vertical="center"/>
      <protection locked="0"/>
    </xf>
    <xf numFmtId="0" fontId="3" fillId="5" borderId="0" xfId="0" applyFont="1" applyFill="1" applyProtection="1">
      <alignment vertical="center"/>
      <protection locked="0"/>
    </xf>
    <xf numFmtId="0" fontId="3" fillId="5" borderId="30" xfId="0" applyFont="1" applyFill="1" applyBorder="1" applyProtection="1">
      <alignment vertical="center"/>
      <protection locked="0"/>
    </xf>
    <xf numFmtId="0" fontId="3" fillId="5" borderId="34" xfId="0" applyFont="1" applyFill="1" applyBorder="1" applyProtection="1">
      <alignment vertical="center"/>
      <protection locked="0"/>
    </xf>
    <xf numFmtId="0" fontId="3" fillId="5" borderId="9" xfId="0" applyFont="1" applyFill="1" applyBorder="1" applyProtection="1">
      <alignment vertical="center"/>
      <protection locked="0"/>
    </xf>
    <xf numFmtId="0" fontId="3" fillId="5" borderId="5" xfId="0" applyFont="1" applyFill="1" applyBorder="1" applyProtection="1">
      <alignment vertical="center"/>
      <protection locked="0"/>
    </xf>
    <xf numFmtId="0" fontId="3" fillId="5" borderId="6" xfId="0" applyFont="1" applyFill="1" applyBorder="1" applyProtection="1">
      <alignment vertical="center"/>
      <protection locked="0"/>
    </xf>
    <xf numFmtId="0" fontId="3" fillId="5" borderId="8" xfId="0" applyFont="1" applyFill="1" applyBorder="1" applyProtection="1">
      <alignment vertical="center"/>
      <protection locked="0"/>
    </xf>
    <xf numFmtId="0" fontId="3" fillId="5" borderId="4" xfId="0" applyFont="1" applyFill="1" applyBorder="1" applyProtection="1">
      <alignment vertical="center"/>
      <protection locked="0"/>
    </xf>
    <xf numFmtId="0" fontId="3" fillId="5" borderId="20" xfId="0" applyFont="1" applyFill="1" applyBorder="1" applyProtection="1">
      <alignment vertical="center"/>
      <protection locked="0"/>
    </xf>
    <xf numFmtId="0" fontId="3" fillId="5" borderId="1" xfId="0" applyFont="1" applyFill="1" applyBorder="1" applyProtection="1">
      <alignment vertical="center"/>
      <protection locked="0"/>
    </xf>
    <xf numFmtId="0" fontId="3" fillId="5" borderId="31" xfId="0" applyFont="1" applyFill="1" applyBorder="1" applyProtection="1">
      <alignment vertical="center"/>
      <protection locked="0"/>
    </xf>
    <xf numFmtId="0" fontId="3" fillId="5" borderId="16" xfId="0" applyFont="1" applyFill="1" applyBorder="1" applyProtection="1">
      <alignment vertical="center"/>
      <protection locked="0"/>
    </xf>
    <xf numFmtId="0" fontId="3" fillId="5" borderId="29" xfId="0" applyFont="1" applyFill="1" applyBorder="1" applyProtection="1">
      <alignment vertical="center"/>
      <protection locked="0"/>
    </xf>
    <xf numFmtId="38" fontId="3" fillId="5" borderId="6" xfId="1" applyFont="1" applyFill="1" applyBorder="1" applyAlignment="1" applyProtection="1">
      <alignment vertical="center"/>
      <protection locked="0"/>
    </xf>
    <xf numFmtId="38" fontId="3" fillId="5" borderId="50" xfId="1" applyFont="1" applyFill="1" applyBorder="1" applyAlignment="1" applyProtection="1">
      <alignment vertical="center"/>
      <protection locked="0"/>
    </xf>
    <xf numFmtId="38" fontId="3" fillId="0" borderId="12" xfId="1" applyFont="1" applyBorder="1" applyAlignment="1">
      <alignment vertical="center"/>
    </xf>
    <xf numFmtId="0" fontId="3" fillId="5" borderId="51" xfId="0" applyFont="1" applyFill="1" applyBorder="1" applyProtection="1">
      <alignment vertical="center"/>
      <protection locked="0"/>
    </xf>
    <xf numFmtId="0" fontId="3" fillId="5" borderId="3" xfId="0" applyFont="1" applyFill="1" applyBorder="1">
      <alignment vertical="center"/>
    </xf>
    <xf numFmtId="0" fontId="3" fillId="5" borderId="52" xfId="0" applyFont="1" applyFill="1" applyBorder="1" applyProtection="1">
      <alignment vertical="center"/>
      <protection locked="0"/>
    </xf>
    <xf numFmtId="0" fontId="3" fillId="4" borderId="52" xfId="0" applyFont="1" applyFill="1" applyBorder="1" applyAlignment="1">
      <alignment horizontal="center" vertical="center"/>
    </xf>
    <xf numFmtId="0" fontId="3" fillId="5" borderId="53" xfId="0" applyFont="1" applyFill="1" applyBorder="1" applyProtection="1">
      <alignment vertical="center"/>
      <protection locked="0"/>
    </xf>
    <xf numFmtId="38" fontId="3" fillId="5" borderId="20" xfId="1" applyFont="1" applyFill="1" applyBorder="1" applyAlignment="1" applyProtection="1">
      <alignment vertical="center"/>
      <protection locked="0"/>
    </xf>
    <xf numFmtId="0" fontId="3" fillId="5" borderId="47" xfId="0" applyFont="1" applyFill="1" applyBorder="1" applyProtection="1">
      <alignment vertical="center"/>
      <protection locked="0"/>
    </xf>
    <xf numFmtId="38" fontId="3" fillId="5" borderId="40" xfId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38" fontId="3" fillId="5" borderId="44" xfId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38" fontId="3" fillId="5" borderId="54" xfId="1" applyFont="1" applyFill="1" applyBorder="1" applyAlignment="1">
      <alignment horizontal="center" vertical="center"/>
    </xf>
    <xf numFmtId="0" fontId="3" fillId="5" borderId="47" xfId="0" applyFont="1" applyFill="1" applyBorder="1" applyAlignment="1">
      <alignment horizontal="center" vertical="center"/>
    </xf>
    <xf numFmtId="0" fontId="3" fillId="5" borderId="42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38" fontId="3" fillId="5" borderId="7" xfId="1" applyFont="1" applyFill="1" applyBorder="1" applyAlignment="1">
      <alignment vertical="center"/>
    </xf>
    <xf numFmtId="38" fontId="3" fillId="5" borderId="1" xfId="1" applyFont="1" applyFill="1" applyBorder="1" applyAlignment="1">
      <alignment horizontal="center" vertical="center"/>
    </xf>
    <xf numFmtId="38" fontId="3" fillId="5" borderId="20" xfId="1" applyFont="1" applyFill="1" applyBorder="1" applyAlignment="1">
      <alignment vertical="center"/>
    </xf>
    <xf numFmtId="0" fontId="3" fillId="5" borderId="1" xfId="0" applyFont="1" applyFill="1" applyBorder="1">
      <alignment vertical="center"/>
    </xf>
    <xf numFmtId="38" fontId="3" fillId="5" borderId="41" xfId="1" applyFont="1" applyFill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5" borderId="50" xfId="0" applyFont="1" applyFill="1" applyBorder="1" applyProtection="1">
      <alignment vertical="center"/>
      <protection locked="0"/>
    </xf>
    <xf numFmtId="0" fontId="3" fillId="4" borderId="41" xfId="0" applyFont="1" applyFill="1" applyBorder="1" applyAlignment="1">
      <alignment horizontal="center" vertical="center"/>
    </xf>
    <xf numFmtId="0" fontId="3" fillId="5" borderId="55" xfId="0" applyFont="1" applyFill="1" applyBorder="1" applyProtection="1">
      <alignment vertical="center"/>
      <protection locked="0"/>
    </xf>
    <xf numFmtId="0" fontId="3" fillId="5" borderId="35" xfId="0" applyFont="1" applyFill="1" applyBorder="1" applyAlignment="1" applyProtection="1">
      <alignment vertical="center" wrapText="1"/>
      <protection locked="0"/>
    </xf>
    <xf numFmtId="0" fontId="3" fillId="5" borderId="9" xfId="0" applyFont="1" applyFill="1" applyBorder="1" applyAlignment="1" applyProtection="1">
      <alignment vertical="center" wrapText="1"/>
      <protection locked="0"/>
    </xf>
    <xf numFmtId="38" fontId="3" fillId="5" borderId="12" xfId="0" applyNumberFormat="1" applyFont="1" applyFill="1" applyBorder="1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7" fillId="3" borderId="36" xfId="0" applyFont="1" applyFill="1" applyBorder="1">
      <alignment vertical="center"/>
    </xf>
    <xf numFmtId="0" fontId="7" fillId="3" borderId="37" xfId="0" applyFont="1" applyFill="1" applyBorder="1">
      <alignment vertical="center"/>
    </xf>
    <xf numFmtId="0" fontId="7" fillId="3" borderId="38" xfId="0" applyFont="1" applyFill="1" applyBorder="1">
      <alignment vertical="center"/>
    </xf>
    <xf numFmtId="0" fontId="6" fillId="2" borderId="27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 shrinkToFit="1"/>
    </xf>
    <xf numFmtId="0" fontId="6" fillId="2" borderId="39" xfId="0" applyFont="1" applyFill="1" applyBorder="1" applyAlignment="1">
      <alignment horizontal="center" vertical="center" shrinkToFit="1"/>
    </xf>
    <xf numFmtId="0" fontId="6" fillId="2" borderId="46" xfId="0" applyFont="1" applyFill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/>
    </xf>
    <xf numFmtId="0" fontId="3" fillId="0" borderId="49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3">
    <cellStyle name="桁区切り" xfId="1" builtinId="6"/>
    <cellStyle name="桁区切り 4" xfId="2" xr:uid="{F13E7360-BE7C-4E15-998F-1D9C43F08B9B}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8"/>
  <sheetViews>
    <sheetView tabSelected="1" view="pageBreakPreview" zoomScale="85" zoomScaleNormal="100" zoomScaleSheetLayoutView="85" workbookViewId="0">
      <selection activeCell="B1" sqref="B1"/>
    </sheetView>
  </sheetViews>
  <sheetFormatPr defaultColWidth="9.125" defaultRowHeight="13.5" x14ac:dyDescent="0.15"/>
  <cols>
    <col min="1" max="3" width="2" style="1" customWidth="1"/>
    <col min="4" max="4" width="4" style="1" customWidth="1"/>
    <col min="5" max="5" width="38.125" style="1" customWidth="1"/>
    <col min="6" max="6" width="15.875" style="1" customWidth="1"/>
    <col min="7" max="7" width="9.125" style="1"/>
    <col min="8" max="8" width="4.625" style="2" customWidth="1"/>
    <col min="9" max="9" width="9" style="2"/>
    <col min="10" max="10" width="4.25" style="2" customWidth="1"/>
    <col min="11" max="11" width="16.375" style="1" customWidth="1"/>
    <col min="12" max="12" width="44.875" style="1" customWidth="1"/>
    <col min="13" max="16384" width="9.125" style="1"/>
  </cols>
  <sheetData>
    <row r="1" spans="1:12" ht="28.5" customHeight="1" x14ac:dyDescent="0.15">
      <c r="A1" s="24" t="s">
        <v>37</v>
      </c>
      <c r="B1" s="24"/>
      <c r="L1" s="50" t="s">
        <v>38</v>
      </c>
    </row>
    <row r="2" spans="1:12" ht="26.25" customHeight="1" x14ac:dyDescent="0.15">
      <c r="C2" s="102" t="s">
        <v>39</v>
      </c>
      <c r="D2" s="102"/>
      <c r="E2" s="102"/>
      <c r="F2" s="102"/>
      <c r="G2" s="102"/>
      <c r="H2" s="102"/>
      <c r="I2" s="102"/>
      <c r="J2" s="102"/>
      <c r="K2" s="102"/>
      <c r="L2" s="102"/>
    </row>
    <row r="3" spans="1:12" ht="24" customHeight="1" x14ac:dyDescent="0.15">
      <c r="K3" s="49" t="s">
        <v>1</v>
      </c>
      <c r="L3" s="51"/>
    </row>
    <row r="4" spans="1:12" ht="22.5" customHeight="1" thickBot="1" x14ac:dyDescent="0.2">
      <c r="L4" s="3" t="s">
        <v>6</v>
      </c>
    </row>
    <row r="5" spans="1:12" ht="26.25" customHeight="1" thickBot="1" x14ac:dyDescent="0.2">
      <c r="A5" s="106" t="s">
        <v>3</v>
      </c>
      <c r="B5" s="106"/>
      <c r="C5" s="106"/>
      <c r="D5" s="106"/>
      <c r="E5" s="106"/>
      <c r="F5" s="4" t="s">
        <v>4</v>
      </c>
      <c r="G5" s="110" t="s">
        <v>15</v>
      </c>
      <c r="H5" s="111"/>
      <c r="I5" s="112" t="s">
        <v>16</v>
      </c>
      <c r="J5" s="111"/>
      <c r="K5" s="5" t="s">
        <v>5</v>
      </c>
      <c r="L5" s="6" t="s">
        <v>2</v>
      </c>
    </row>
    <row r="6" spans="1:12" ht="26.25" customHeight="1" x14ac:dyDescent="0.15">
      <c r="A6" s="103" t="s">
        <v>23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1:12" ht="26.25" customHeight="1" x14ac:dyDescent="0.15">
      <c r="A7" s="7"/>
      <c r="B7" s="7"/>
      <c r="C7" s="7"/>
      <c r="D7" s="8" t="s">
        <v>7</v>
      </c>
      <c r="E7" s="29" t="s">
        <v>40</v>
      </c>
      <c r="F7" s="55"/>
      <c r="G7" s="30">
        <v>70</v>
      </c>
      <c r="H7" s="37" t="s">
        <v>11</v>
      </c>
      <c r="I7" s="28">
        <v>4</v>
      </c>
      <c r="J7" s="39" t="s">
        <v>12</v>
      </c>
      <c r="K7" s="34">
        <f>F7*IF(G7="",1,G7)*IF(I7="",1,I7)</f>
        <v>0</v>
      </c>
      <c r="L7" s="52"/>
    </row>
    <row r="8" spans="1:12" ht="26.25" customHeight="1" x14ac:dyDescent="0.15">
      <c r="A8" s="7"/>
      <c r="B8" s="7"/>
      <c r="C8" s="7"/>
      <c r="D8" s="9" t="s">
        <v>29</v>
      </c>
      <c r="E8" s="31" t="s">
        <v>10</v>
      </c>
      <c r="F8" s="56"/>
      <c r="G8" s="32">
        <v>15</v>
      </c>
      <c r="H8" s="38" t="s">
        <v>11</v>
      </c>
      <c r="I8" s="28">
        <v>4</v>
      </c>
      <c r="J8" s="39" t="s">
        <v>12</v>
      </c>
      <c r="K8" s="34">
        <f>F8*IF(G8="",1,G8)*IF(I8="",1,I8)</f>
        <v>0</v>
      </c>
      <c r="L8" s="52"/>
    </row>
    <row r="9" spans="1:12" ht="26.25" customHeight="1" x14ac:dyDescent="0.15">
      <c r="A9" s="7"/>
      <c r="B9" s="7"/>
      <c r="C9" s="7"/>
      <c r="D9" s="45" t="s">
        <v>17</v>
      </c>
      <c r="E9" s="98" t="s">
        <v>41</v>
      </c>
      <c r="F9" s="57"/>
      <c r="G9" s="89"/>
      <c r="H9" s="90"/>
      <c r="I9" s="75"/>
      <c r="J9" s="82"/>
      <c r="K9" s="34">
        <f>F9*IF(G9="",1,G9)*IF(I9="",1,I9)</f>
        <v>0</v>
      </c>
      <c r="L9" s="52"/>
    </row>
    <row r="10" spans="1:12" ht="26.25" customHeight="1" x14ac:dyDescent="0.15">
      <c r="A10" s="7"/>
      <c r="B10" s="7"/>
      <c r="C10" s="7"/>
      <c r="D10" s="45" t="s">
        <v>31</v>
      </c>
      <c r="E10" s="98" t="s">
        <v>50</v>
      </c>
      <c r="F10" s="74"/>
      <c r="G10" s="91"/>
      <c r="H10" s="83"/>
      <c r="I10" s="92"/>
      <c r="J10" s="84"/>
      <c r="K10" s="34">
        <f>F10*IF(G10="",1,G10)*IF(I10="",1,I10)</f>
        <v>0</v>
      </c>
      <c r="L10" s="62"/>
    </row>
    <row r="11" spans="1:12" ht="26.25" customHeight="1" thickBot="1" x14ac:dyDescent="0.2">
      <c r="A11" s="7"/>
      <c r="B11" s="7"/>
      <c r="C11" s="7"/>
      <c r="D11" s="10" t="s">
        <v>25</v>
      </c>
      <c r="E11" s="99" t="s">
        <v>51</v>
      </c>
      <c r="F11" s="58"/>
      <c r="G11" s="72"/>
      <c r="H11" s="93"/>
      <c r="I11" s="54"/>
      <c r="J11" s="82"/>
      <c r="K11" s="73">
        <f>F11*IF(G11="",1,G11)*IF(I11="",1,I11)</f>
        <v>0</v>
      </c>
      <c r="L11" s="52"/>
    </row>
    <row r="12" spans="1:12" ht="26.25" customHeight="1" thickBot="1" x14ac:dyDescent="0.2">
      <c r="A12" s="11"/>
      <c r="B12" s="11"/>
      <c r="C12" s="107" t="s">
        <v>0</v>
      </c>
      <c r="D12" s="108"/>
      <c r="E12" s="113"/>
      <c r="F12" s="13"/>
      <c r="G12" s="14"/>
      <c r="H12" s="25"/>
      <c r="I12" s="15"/>
      <c r="J12" s="15"/>
      <c r="K12" s="16">
        <f>SUM(K7:K11)</f>
        <v>0</v>
      </c>
      <c r="L12" s="17"/>
    </row>
    <row r="13" spans="1:12" ht="26.25" customHeight="1" x14ac:dyDescent="0.15">
      <c r="A13" s="103" t="s">
        <v>24</v>
      </c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5"/>
    </row>
    <row r="14" spans="1:12" ht="26.25" customHeight="1" x14ac:dyDescent="0.15">
      <c r="A14" s="7"/>
      <c r="B14" s="7"/>
      <c r="C14" s="7"/>
      <c r="D14" s="8" t="s">
        <v>7</v>
      </c>
      <c r="E14" s="29" t="s">
        <v>13</v>
      </c>
      <c r="F14" s="59"/>
      <c r="G14" s="30">
        <v>900</v>
      </c>
      <c r="H14" s="37" t="s">
        <v>14</v>
      </c>
      <c r="I14" s="75"/>
      <c r="J14" s="39" t="s">
        <v>42</v>
      </c>
      <c r="K14" s="34">
        <f>F14*IF(G14="",1,G14)*IF(I14="",1,I14)</f>
        <v>0</v>
      </c>
      <c r="L14" s="52"/>
    </row>
    <row r="15" spans="1:12" ht="26.25" customHeight="1" x14ac:dyDescent="0.15">
      <c r="A15" s="7"/>
      <c r="B15" s="7"/>
      <c r="C15" s="7"/>
      <c r="D15" s="9" t="s">
        <v>8</v>
      </c>
      <c r="E15" s="31" t="s">
        <v>22</v>
      </c>
      <c r="F15" s="57"/>
      <c r="G15" s="71"/>
      <c r="H15" s="81"/>
      <c r="I15" s="54"/>
      <c r="J15" s="82"/>
      <c r="K15" s="34">
        <f>F15*IF(G15="",1,G15)*IF(I15="",1,I15)</f>
        <v>0</v>
      </c>
      <c r="L15" s="52"/>
    </row>
    <row r="16" spans="1:12" ht="26.25" customHeight="1" x14ac:dyDescent="0.15">
      <c r="A16" s="7"/>
      <c r="B16" s="7"/>
      <c r="C16" s="7"/>
      <c r="D16" s="45" t="s">
        <v>17</v>
      </c>
      <c r="E16" s="98" t="s">
        <v>41</v>
      </c>
      <c r="F16" s="68"/>
      <c r="G16" s="79"/>
      <c r="H16" s="83"/>
      <c r="I16" s="67"/>
      <c r="J16" s="84"/>
      <c r="K16" s="34">
        <f>F16*IF(G16="",1,G16)*IF(I16="",1,I16)</f>
        <v>0</v>
      </c>
      <c r="L16" s="62"/>
    </row>
    <row r="17" spans="1:12" ht="26.25" customHeight="1" x14ac:dyDescent="0.15">
      <c r="A17" s="7"/>
      <c r="B17" s="7"/>
      <c r="C17" s="7"/>
      <c r="D17" s="45" t="s">
        <v>31</v>
      </c>
      <c r="E17" s="98" t="s">
        <v>50</v>
      </c>
      <c r="F17" s="56"/>
      <c r="G17" s="53"/>
      <c r="H17" s="85"/>
      <c r="I17" s="80"/>
      <c r="J17" s="86"/>
      <c r="K17" s="34">
        <f>F17*IF(G17="",1,G17)*IF(I17="",1,I17)</f>
        <v>0</v>
      </c>
      <c r="L17" s="78"/>
    </row>
    <row r="18" spans="1:12" ht="26.25" customHeight="1" thickBot="1" x14ac:dyDescent="0.2">
      <c r="A18" s="7"/>
      <c r="B18" s="7"/>
      <c r="C18" s="7"/>
      <c r="D18" s="10" t="s">
        <v>25</v>
      </c>
      <c r="E18" s="99" t="s">
        <v>51</v>
      </c>
      <c r="F18" s="60"/>
      <c r="G18" s="64"/>
      <c r="H18" s="87"/>
      <c r="I18" s="65"/>
      <c r="J18" s="88"/>
      <c r="K18" s="33">
        <f>F18*IF(G18="",1,G18)*IF(I18="",1,I18)</f>
        <v>0</v>
      </c>
      <c r="L18" s="61"/>
    </row>
    <row r="19" spans="1:12" ht="26.25" customHeight="1" thickBot="1" x14ac:dyDescent="0.2">
      <c r="A19" s="11"/>
      <c r="B19" s="11"/>
      <c r="C19" s="107" t="s">
        <v>0</v>
      </c>
      <c r="D19" s="108"/>
      <c r="E19" s="109"/>
      <c r="F19" s="12"/>
      <c r="G19" s="18"/>
      <c r="H19" s="26"/>
      <c r="I19" s="19"/>
      <c r="J19" s="19"/>
      <c r="K19" s="20">
        <f>SUM(K14:K18)</f>
        <v>0</v>
      </c>
      <c r="L19" s="21"/>
    </row>
    <row r="20" spans="1:12" ht="26.25" customHeight="1" x14ac:dyDescent="0.15">
      <c r="A20" s="103" t="s">
        <v>49</v>
      </c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5"/>
    </row>
    <row r="21" spans="1:12" ht="26.25" customHeight="1" x14ac:dyDescent="0.15">
      <c r="A21" s="7"/>
      <c r="B21" s="7"/>
      <c r="C21" s="7"/>
      <c r="D21" s="8" t="s">
        <v>7</v>
      </c>
      <c r="E21" s="27" t="s">
        <v>26</v>
      </c>
      <c r="F21" s="55"/>
      <c r="G21" s="63"/>
      <c r="H21" s="42"/>
      <c r="I21" s="54"/>
      <c r="J21" s="39"/>
      <c r="K21" s="34">
        <f>F21*IF(G21="",1,G21)*IF(I21="",1,I21)</f>
        <v>0</v>
      </c>
      <c r="L21" s="62"/>
    </row>
    <row r="22" spans="1:12" ht="26.25" customHeight="1" x14ac:dyDescent="0.15">
      <c r="A22" s="7"/>
      <c r="B22" s="7"/>
      <c r="C22" s="7"/>
      <c r="D22" s="9" t="s">
        <v>21</v>
      </c>
      <c r="E22" s="98" t="s">
        <v>41</v>
      </c>
      <c r="F22" s="68"/>
      <c r="G22" s="66"/>
      <c r="H22" s="43"/>
      <c r="I22" s="67"/>
      <c r="J22" s="44"/>
      <c r="K22" s="34">
        <f>F22*IF(G22="",1,G22)*IF(I22="",1,I22)</f>
        <v>0</v>
      </c>
      <c r="L22" s="62"/>
    </row>
    <row r="23" spans="1:12" ht="26.25" customHeight="1" x14ac:dyDescent="0.15">
      <c r="A23" s="7"/>
      <c r="B23" s="7"/>
      <c r="C23" s="7"/>
      <c r="D23" s="94" t="s">
        <v>17</v>
      </c>
      <c r="E23" s="98" t="s">
        <v>50</v>
      </c>
      <c r="F23" s="69"/>
      <c r="G23" s="95"/>
      <c r="H23" s="96"/>
      <c r="I23" s="76"/>
      <c r="J23" s="77"/>
      <c r="K23" s="34">
        <f>F23*IF(G23="",1,G23)*IF(I23="",1,I23)</f>
        <v>0</v>
      </c>
      <c r="L23" s="78"/>
    </row>
    <row r="24" spans="1:12" ht="26.25" customHeight="1" thickBot="1" x14ac:dyDescent="0.2">
      <c r="A24" s="7"/>
      <c r="B24" s="7"/>
      <c r="C24" s="7"/>
      <c r="D24" s="10" t="s">
        <v>31</v>
      </c>
      <c r="E24" s="99" t="s">
        <v>51</v>
      </c>
      <c r="F24" s="60"/>
      <c r="G24" s="64"/>
      <c r="H24" s="40"/>
      <c r="I24" s="65"/>
      <c r="J24" s="41"/>
      <c r="K24" s="33"/>
      <c r="L24" s="61"/>
    </row>
    <row r="25" spans="1:12" ht="26.25" customHeight="1" thickBot="1" x14ac:dyDescent="0.2">
      <c r="A25" s="11"/>
      <c r="B25" s="11"/>
      <c r="C25" s="107" t="s">
        <v>0</v>
      </c>
      <c r="D25" s="108"/>
      <c r="E25" s="109"/>
      <c r="F25" s="12"/>
      <c r="G25" s="18"/>
      <c r="H25" s="26"/>
      <c r="I25" s="19"/>
      <c r="J25" s="19"/>
      <c r="K25" s="20">
        <f>SUM(K21:K24)</f>
        <v>0</v>
      </c>
      <c r="L25" s="21"/>
    </row>
    <row r="26" spans="1:12" ht="26.25" customHeight="1" x14ac:dyDescent="0.15">
      <c r="A26" s="103" t="s">
        <v>46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5"/>
    </row>
    <row r="27" spans="1:12" ht="26.25" customHeight="1" x14ac:dyDescent="0.15">
      <c r="A27" s="7"/>
      <c r="B27" s="7"/>
      <c r="C27" s="7"/>
      <c r="D27" s="8" t="s">
        <v>7</v>
      </c>
      <c r="E27" s="27" t="s">
        <v>32</v>
      </c>
      <c r="F27" s="55"/>
      <c r="G27" s="63"/>
      <c r="H27" s="42"/>
      <c r="I27" s="54"/>
      <c r="J27" s="39"/>
      <c r="K27" s="34">
        <f t="shared" ref="K27:K33" si="0">F27*IF(G27="",1,G27)*IF(I27="",1,I27)</f>
        <v>0</v>
      </c>
      <c r="L27" s="52"/>
    </row>
    <row r="28" spans="1:12" ht="26.25" customHeight="1" x14ac:dyDescent="0.15">
      <c r="A28" s="7"/>
      <c r="B28" s="7"/>
      <c r="C28" s="7"/>
      <c r="D28" s="8" t="s">
        <v>29</v>
      </c>
      <c r="E28" s="27" t="s">
        <v>33</v>
      </c>
      <c r="F28" s="55"/>
      <c r="G28" s="63"/>
      <c r="H28" s="42"/>
      <c r="I28" s="54"/>
      <c r="J28" s="39"/>
      <c r="K28" s="34">
        <f t="shared" si="0"/>
        <v>0</v>
      </c>
      <c r="L28" s="52"/>
    </row>
    <row r="29" spans="1:12" ht="26.25" customHeight="1" x14ac:dyDescent="0.15">
      <c r="A29" s="7"/>
      <c r="B29" s="7"/>
      <c r="C29" s="7"/>
      <c r="D29" s="9" t="s">
        <v>30</v>
      </c>
      <c r="E29" s="36" t="s">
        <v>27</v>
      </c>
      <c r="F29" s="57"/>
      <c r="G29" s="63"/>
      <c r="H29" s="42"/>
      <c r="I29" s="54"/>
      <c r="J29" s="39"/>
      <c r="K29" s="34">
        <f t="shared" si="0"/>
        <v>0</v>
      </c>
      <c r="L29" s="52"/>
    </row>
    <row r="30" spans="1:12" ht="26.25" customHeight="1" x14ac:dyDescent="0.15">
      <c r="A30" s="7"/>
      <c r="B30" s="7"/>
      <c r="C30" s="7"/>
      <c r="D30" s="8" t="s">
        <v>31</v>
      </c>
      <c r="E30" s="35" t="s">
        <v>28</v>
      </c>
      <c r="F30" s="55"/>
      <c r="G30" s="66"/>
      <c r="H30" s="43"/>
      <c r="I30" s="67"/>
      <c r="J30" s="44"/>
      <c r="K30" s="34">
        <f t="shared" si="0"/>
        <v>0</v>
      </c>
      <c r="L30" s="62"/>
    </row>
    <row r="31" spans="1:12" ht="26.25" customHeight="1" x14ac:dyDescent="0.15">
      <c r="A31" s="7"/>
      <c r="B31" s="7"/>
      <c r="C31" s="7"/>
      <c r="D31" s="9" t="s">
        <v>25</v>
      </c>
      <c r="E31" s="98" t="s">
        <v>41</v>
      </c>
      <c r="F31" s="68"/>
      <c r="G31" s="66"/>
      <c r="H31" s="43"/>
      <c r="I31" s="67"/>
      <c r="J31" s="44"/>
      <c r="K31" s="34">
        <f t="shared" si="0"/>
        <v>0</v>
      </c>
      <c r="L31" s="97"/>
    </row>
    <row r="32" spans="1:12" ht="26.25" customHeight="1" x14ac:dyDescent="0.15">
      <c r="A32" s="7"/>
      <c r="B32" s="7"/>
      <c r="C32" s="7"/>
      <c r="D32" s="94" t="s">
        <v>43</v>
      </c>
      <c r="E32" s="98" t="s">
        <v>50</v>
      </c>
      <c r="F32" s="69"/>
      <c r="G32" s="95"/>
      <c r="H32" s="96"/>
      <c r="I32" s="76"/>
      <c r="J32" s="77"/>
      <c r="K32" s="34">
        <f t="shared" si="0"/>
        <v>0</v>
      </c>
      <c r="L32" s="97"/>
    </row>
    <row r="33" spans="1:12" ht="26.25" customHeight="1" thickBot="1" x14ac:dyDescent="0.2">
      <c r="A33" s="7"/>
      <c r="B33" s="7"/>
      <c r="C33" s="7"/>
      <c r="D33" s="10" t="s">
        <v>44</v>
      </c>
      <c r="E33" s="99" t="s">
        <v>51</v>
      </c>
      <c r="F33" s="60"/>
      <c r="G33" s="64"/>
      <c r="H33" s="40"/>
      <c r="I33" s="65"/>
      <c r="J33" s="41"/>
      <c r="K33" s="33">
        <f t="shared" si="0"/>
        <v>0</v>
      </c>
      <c r="L33" s="61"/>
    </row>
    <row r="34" spans="1:12" ht="26.25" customHeight="1" thickBot="1" x14ac:dyDescent="0.2">
      <c r="A34" s="11"/>
      <c r="B34" s="11"/>
      <c r="C34" s="107" t="s">
        <v>0</v>
      </c>
      <c r="D34" s="108"/>
      <c r="E34" s="109"/>
      <c r="F34" s="12"/>
      <c r="G34" s="18"/>
      <c r="H34" s="26"/>
      <c r="I34" s="19"/>
      <c r="J34" s="19"/>
      <c r="K34" s="20">
        <f>SUM(K27:K33)</f>
        <v>0</v>
      </c>
      <c r="L34" s="21"/>
    </row>
    <row r="35" spans="1:12" ht="26.25" customHeight="1" x14ac:dyDescent="0.15">
      <c r="A35" s="103" t="s">
        <v>47</v>
      </c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5"/>
    </row>
    <row r="36" spans="1:12" ht="26.25" customHeight="1" x14ac:dyDescent="0.15">
      <c r="A36" s="7"/>
      <c r="B36" s="7"/>
      <c r="C36" s="7"/>
      <c r="D36" s="9" t="s">
        <v>7</v>
      </c>
      <c r="E36" s="98" t="s">
        <v>41</v>
      </c>
      <c r="F36" s="68"/>
      <c r="G36" s="66"/>
      <c r="H36" s="43"/>
      <c r="I36" s="67"/>
      <c r="J36" s="44"/>
      <c r="K36" s="34">
        <f>F36*IF(G36="",1,G36)*IF(I36="",1,I36)</f>
        <v>0</v>
      </c>
      <c r="L36" s="52"/>
    </row>
    <row r="37" spans="1:12" ht="26.25" customHeight="1" x14ac:dyDescent="0.15">
      <c r="A37" s="7"/>
      <c r="B37" s="7"/>
      <c r="C37" s="7"/>
      <c r="D37" s="8" t="s">
        <v>21</v>
      </c>
      <c r="E37" s="98" t="s">
        <v>50</v>
      </c>
      <c r="F37" s="69"/>
      <c r="G37" s="63"/>
      <c r="H37" s="42"/>
      <c r="I37" s="54"/>
      <c r="J37" s="39"/>
      <c r="K37" s="34">
        <f>F37*IF(G37="",1,G37)*IF(I37="",1,I37)</f>
        <v>0</v>
      </c>
      <c r="L37" s="62"/>
    </row>
    <row r="38" spans="1:12" ht="26.25" customHeight="1" thickBot="1" x14ac:dyDescent="0.2">
      <c r="A38" s="7"/>
      <c r="B38" s="7"/>
      <c r="C38" s="7"/>
      <c r="D38" s="19" t="s">
        <v>9</v>
      </c>
      <c r="E38" s="99" t="s">
        <v>51</v>
      </c>
      <c r="F38" s="70"/>
      <c r="G38" s="66"/>
      <c r="H38" s="43"/>
      <c r="I38" s="67"/>
      <c r="J38" s="44"/>
      <c r="K38" s="33">
        <f>F38*IF(G38="",1,G38)*IF(I38="",1,I38)</f>
        <v>0</v>
      </c>
      <c r="L38" s="62"/>
    </row>
    <row r="39" spans="1:12" ht="26.25" customHeight="1" thickBot="1" x14ac:dyDescent="0.2">
      <c r="A39" s="7"/>
      <c r="B39" s="7"/>
      <c r="C39" s="107" t="s">
        <v>0</v>
      </c>
      <c r="D39" s="108"/>
      <c r="E39" s="109"/>
      <c r="F39" s="12"/>
      <c r="G39" s="14"/>
      <c r="H39" s="25"/>
      <c r="I39" s="15"/>
      <c r="J39" s="15"/>
      <c r="K39" s="22">
        <f>SUM(K36:K38)</f>
        <v>0</v>
      </c>
      <c r="L39" s="17"/>
    </row>
    <row r="40" spans="1:12" ht="26.25" customHeight="1" thickBot="1" x14ac:dyDescent="0.2">
      <c r="A40" s="7"/>
      <c r="B40" s="11"/>
      <c r="C40" s="115" t="s">
        <v>48</v>
      </c>
      <c r="D40" s="115"/>
      <c r="E40" s="115"/>
      <c r="F40" s="116"/>
      <c r="G40" s="18"/>
      <c r="H40" s="26"/>
      <c r="I40" s="19"/>
      <c r="J40" s="19"/>
      <c r="K40" s="23">
        <f>SUM(K39,K25,K19,K12,K34)</f>
        <v>0</v>
      </c>
      <c r="L40" s="21"/>
    </row>
    <row r="41" spans="1:12" ht="26.25" customHeight="1" thickBot="1" x14ac:dyDescent="0.2">
      <c r="A41" s="7"/>
      <c r="B41" s="11"/>
      <c r="C41" s="117" t="s">
        <v>45</v>
      </c>
      <c r="D41" s="117"/>
      <c r="E41" s="117"/>
      <c r="F41" s="113"/>
      <c r="G41" s="18"/>
      <c r="H41" s="26"/>
      <c r="I41" s="19"/>
      <c r="J41" s="19"/>
      <c r="K41" s="100">
        <v>0</v>
      </c>
      <c r="L41" s="21"/>
    </row>
    <row r="42" spans="1:12" ht="26.25" customHeight="1" thickBot="1" x14ac:dyDescent="0.2">
      <c r="A42" s="48"/>
      <c r="B42" s="47"/>
      <c r="C42" s="115" t="s">
        <v>18</v>
      </c>
      <c r="D42" s="115"/>
      <c r="E42" s="115"/>
      <c r="F42" s="116"/>
      <c r="G42" s="18"/>
      <c r="H42" s="26"/>
      <c r="I42" s="19"/>
      <c r="J42" s="19"/>
      <c r="K42" s="23">
        <f>(K40+K41)*0.1</f>
        <v>0</v>
      </c>
      <c r="L42" s="21"/>
    </row>
    <row r="43" spans="1:12" ht="26.25" customHeight="1" thickBot="1" x14ac:dyDescent="0.2">
      <c r="A43" s="11"/>
      <c r="B43" s="46"/>
      <c r="C43" s="115" t="s">
        <v>20</v>
      </c>
      <c r="D43" s="115"/>
      <c r="E43" s="115"/>
      <c r="F43" s="116"/>
      <c r="G43" s="18"/>
      <c r="H43" s="26"/>
      <c r="I43" s="19"/>
      <c r="J43" s="19"/>
      <c r="K43" s="23">
        <f>(K40+K41)*1.1</f>
        <v>0</v>
      </c>
      <c r="L43" s="21" t="s">
        <v>19</v>
      </c>
    </row>
    <row r="44" spans="1:12" ht="17.25" customHeight="1" x14ac:dyDescent="0.15">
      <c r="A44" s="114" t="s">
        <v>34</v>
      </c>
      <c r="B44" s="114"/>
      <c r="C44" s="114"/>
      <c r="D44" s="114"/>
      <c r="E44" s="114"/>
      <c r="F44" s="114"/>
      <c r="G44" s="114"/>
      <c r="H44" s="114"/>
      <c r="I44" s="114"/>
      <c r="J44" s="114"/>
      <c r="K44" s="114"/>
      <c r="L44" s="114"/>
    </row>
    <row r="45" spans="1:12" ht="17.25" customHeight="1" x14ac:dyDescent="0.15">
      <c r="A45" s="101" t="s">
        <v>35</v>
      </c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</row>
    <row r="46" spans="1:12" ht="17.25" customHeight="1" x14ac:dyDescent="0.15">
      <c r="A46" s="101" t="s">
        <v>36</v>
      </c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</row>
    <row r="47" spans="1:12" ht="17.25" customHeight="1" x14ac:dyDescent="0.15">
      <c r="A47" s="101" t="s">
        <v>52</v>
      </c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</row>
    <row r="48" spans="1:12" ht="18" customHeight="1" x14ac:dyDescent="0.15">
      <c r="A48" s="101"/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</row>
  </sheetData>
  <sheetProtection algorithmName="SHA-512" hashValue="DOreDQcAImpGDEUpUey8OTpZVYI4SikkJ/NFha+jtdyf/aa/WfAQ5Zhgl0Ni3zCj8gydR1XTV1MSntt/OjmCeQ==" saltValue="DcPDAwvoxcmQ4MiYSmamtg==" spinCount="100000" sheet="1"/>
  <mergeCells count="22">
    <mergeCell ref="A26:L26"/>
    <mergeCell ref="C34:E34"/>
    <mergeCell ref="C42:F42"/>
    <mergeCell ref="C40:F40"/>
    <mergeCell ref="C43:F43"/>
    <mergeCell ref="C41:F41"/>
    <mergeCell ref="A46:L46"/>
    <mergeCell ref="A47:L48"/>
    <mergeCell ref="C2:L2"/>
    <mergeCell ref="A6:L6"/>
    <mergeCell ref="A13:L13"/>
    <mergeCell ref="A5:E5"/>
    <mergeCell ref="C39:E39"/>
    <mergeCell ref="A20:L20"/>
    <mergeCell ref="C25:E25"/>
    <mergeCell ref="A35:L35"/>
    <mergeCell ref="G5:H5"/>
    <mergeCell ref="I5:J5"/>
    <mergeCell ref="C12:E12"/>
    <mergeCell ref="C19:E19"/>
    <mergeCell ref="A44:L44"/>
    <mergeCell ref="A45:L45"/>
  </mergeCells>
  <phoneticPr fontId="1"/>
  <pageMargins left="0.70866141732283472" right="0.70866141732283472" top="0.35433070866141736" bottom="0.35433070866141736" header="0.31496062992125984" footer="0.31496062992125984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2024水泳</vt:lpstr>
      <vt:lpstr>'2024水泳'!Print_Area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JPSA</dc:creator>
  <cp:lastModifiedBy>Koshio Satoshi</cp:lastModifiedBy>
  <cp:lastPrinted>2024-03-18T04:51:57Z</cp:lastPrinted>
  <dcterms:created xsi:type="dcterms:W3CDTF">2019-03-20T05:11:01Z</dcterms:created>
  <dcterms:modified xsi:type="dcterms:W3CDTF">2024-03-18T04:52:13Z</dcterms:modified>
</cp:coreProperties>
</file>