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192.168.1.240\data\新共有フォルダ―\06_企画広報\■2022年\001_ジャパンパラ競技大会\03_代理店選定\1_設営\2026\04_GB\01_入札書類\"/>
    </mc:Choice>
  </mc:AlternateContent>
  <xr:revisionPtr revIDLastSave="0" documentId="8_{79467C1F-415A-47FA-BBA6-0B540F9DA96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見積書_設営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" i="1" l="1"/>
  <c r="F65" i="1"/>
  <c r="F64" i="1"/>
  <c r="F63" i="1"/>
  <c r="F67" i="1" s="1"/>
  <c r="F60" i="1"/>
  <c r="F59" i="1"/>
  <c r="F58" i="1"/>
  <c r="F57" i="1"/>
  <c r="F56" i="1"/>
  <c r="F55" i="1"/>
  <c r="F61" i="1" s="1"/>
  <c r="F52" i="1"/>
  <c r="F51" i="1"/>
  <c r="F50" i="1"/>
  <c r="F49" i="1"/>
  <c r="F48" i="1"/>
  <c r="F53" i="1" s="1"/>
  <c r="F45" i="1"/>
  <c r="F44" i="1"/>
  <c r="F43" i="1"/>
  <c r="F42" i="1"/>
  <c r="F41" i="1"/>
  <c r="F40" i="1"/>
  <c r="F46" i="1" s="1"/>
  <c r="F37" i="1"/>
  <c r="F36" i="1"/>
  <c r="F35" i="1"/>
  <c r="F34" i="1"/>
  <c r="F33" i="1"/>
  <c r="F32" i="1"/>
  <c r="F38" i="1" s="1"/>
  <c r="F29" i="1"/>
  <c r="F28" i="1"/>
  <c r="F27" i="1"/>
  <c r="F26" i="1"/>
  <c r="F25" i="1"/>
  <c r="F24" i="1"/>
  <c r="F23" i="1"/>
  <c r="F30" i="1" s="1"/>
  <c r="F20" i="1"/>
  <c r="F19" i="1"/>
  <c r="F18" i="1"/>
  <c r="F17" i="1"/>
  <c r="F16" i="1"/>
  <c r="F15" i="1"/>
  <c r="F21" i="1" s="1"/>
  <c r="F12" i="1"/>
  <c r="F11" i="1"/>
  <c r="F10" i="1"/>
  <c r="F9" i="1"/>
  <c r="F8" i="1"/>
  <c r="F13" i="1" s="1"/>
  <c r="F69" i="1" s="1"/>
  <c r="F70" i="1" l="1"/>
  <c r="F71" i="1" s="1"/>
  <c r="F73" i="1" l="1"/>
  <c r="F72" i="1"/>
</calcChain>
</file>

<file path=xl/sharedStrings.xml><?xml version="1.0" encoding="utf-8"?>
<sst xmlns="http://schemas.openxmlformats.org/spreadsheetml/2006/main" count="137" uniqueCount="77">
  <si>
    <t>2027ジャパンパラゴールボール競技大会</t>
  </si>
  <si>
    <t>設営等業務　見積書</t>
  </si>
  <si>
    <t>見積年月日</t>
  </si>
  <si>
    <t>2026年　　月　　日</t>
  </si>
  <si>
    <t>社名</t>
  </si>
  <si>
    <t>項番</t>
  </si>
  <si>
    <t>内容</t>
  </si>
  <si>
    <t>単価（円）</t>
  </si>
  <si>
    <t>数量</t>
  </si>
  <si>
    <t>単位</t>
  </si>
  <si>
    <t>計（円）</t>
  </si>
  <si>
    <t>備考</t>
  </si>
  <si>
    <t>（1）事前準備・計画・調整</t>
  </si>
  <si>
    <t>a</t>
  </si>
  <si>
    <t>事前打合せ・会場の現地視察（1回）・各種調整</t>
  </si>
  <si>
    <t>b</t>
  </si>
  <si>
    <t>会場レイアウト・動線・サイン・搬入出・工程計画等の作成</t>
  </si>
  <si>
    <t>c</t>
  </si>
  <si>
    <t>関係事業者との調整・進行管理・緊急連絡体制の構築</t>
  </si>
  <si>
    <t>d</t>
  </si>
  <si>
    <t>その他①</t>
  </si>
  <si>
    <t>e</t>
  </si>
  <si>
    <t>その他②</t>
  </si>
  <si>
    <t>小計</t>
  </si>
  <si>
    <t>（2）制作・装飾・サイン</t>
  </si>
  <si>
    <t>大会タイトル・JPSAロゴ・パートナー企業等の装飾</t>
  </si>
  <si>
    <t>スポンサーバナー・バックパネル・表彰関連装飾</t>
  </si>
  <si>
    <t>案内サイン・諸室表示・誘導表示の制作・設置</t>
  </si>
  <si>
    <t>既存制作物の運搬・設置・撤去・補修</t>
  </si>
  <si>
    <t>f</t>
  </si>
  <si>
    <t>（3）スポーツコート・競技エリア</t>
  </si>
  <si>
    <t>指定貸出先へのスポーツコート賃貸借料</t>
  </si>
  <si>
    <t>式</t>
  </si>
  <si>
    <t>共通費用：330,000円（税込）</t>
  </si>
  <si>
    <t>指定設営業者によるスポーツコート運搬・設営・撤去費</t>
  </si>
  <si>
    <t>共通費用：1,760,000円（税込）</t>
  </si>
  <si>
    <t>指定貸出先・指定設営業者への発注、支払い及び工程調整</t>
  </si>
  <si>
    <t>競技エリアの養生・安全対策・維持管理・原状復帰</t>
  </si>
  <si>
    <t>ゴールの輸送・搬入・設置・撤去・返却輸送</t>
  </si>
  <si>
    <t>g</t>
  </si>
  <si>
    <t>（4）会場設営・備品</t>
  </si>
  <si>
    <t>メインアリーナ・仮設観客席・各観覧席の設営</t>
  </si>
  <si>
    <t>サブアリーナ（アップコート）の競技環境整備</t>
  </si>
  <si>
    <t>諸室・各種受付・パラスポーツ体験エリア等の設営</t>
  </si>
  <si>
    <t>必要資機材・一般備品・什器・養生材等の調達・配置</t>
  </si>
  <si>
    <t>（5）大会期間中の運営・維持管理</t>
  </si>
  <si>
    <t>現場統括責任者・設営担当者・運営補助スタッフ人件費</t>
  </si>
  <si>
    <t>設営物・備品の維持管理・安全確認・会場巡回</t>
  </si>
  <si>
    <t>突発対応・軽微な修繕・サイン修正・備品調整</t>
  </si>
  <si>
    <t>ゴミ回収・環境維持</t>
  </si>
  <si>
    <t>（6）撤去・成果物</t>
  </si>
  <si>
    <t>装飾物・備品・養生等の撤去・清掃・原状復帰</t>
  </si>
  <si>
    <t>廃棄物処理・持ち帰り</t>
  </si>
  <si>
    <t>設営写真・実施体制・課題・改善提案を含む実施報告書</t>
  </si>
  <si>
    <t>（7）交通費・宿泊費・諸経費</t>
  </si>
  <si>
    <t>現地視察に係る交通費・宿泊費等</t>
  </si>
  <si>
    <t>設営・運営・撤去スタッフの交通費・宿泊費等</t>
  </si>
  <si>
    <t>車両費・運搬費・駐車料金・有料道路料金等</t>
  </si>
  <si>
    <t>保険料・諸経費</t>
  </si>
  <si>
    <t>（8）その他・提案事項</t>
  </si>
  <si>
    <t>設営効率化・会場活用・付加価値に関する提案</t>
  </si>
  <si>
    <t>既存資材の活用に関する提案</t>
  </si>
  <si>
    <t>（1）～（8）合計（税抜）</t>
  </si>
  <si>
    <t>消費税（10％）</t>
  </si>
  <si>
    <t>総合計（税込）</t>
  </si>
  <si>
    <t>価格評価対象額（税込）</t>
  </si>
  <si>
    <t>共通費用2,090,000円（税込）を控除</t>
  </si>
  <si>
    <t>上限価格の範囲内</t>
  </si>
  <si>
    <t>提案上限額：10,090,000円（税込）</t>
  </si>
  <si>
    <t>注）1．仕様上、実施に必要となる費用は（1）～（7）の該当項目に記載してください。黄色のセルのみ入力してください。</t>
  </si>
  <si>
    <t>　　2．提案内容、任意の対応、仕様に明確な数量がない対応は、原則として（8）その他・提案事項に記載してください。</t>
  </si>
  <si>
    <t>　　3．スポーツコート賃貸借料330,000円（税込）及び運搬・設営・撤去費1,760,000円（税込）は、全提案者共通費用です。</t>
  </si>
  <si>
    <t>　　4．複数項目に関わる費用は内容に応じて按分し、重複計上しないでください。</t>
  </si>
  <si>
    <t>　　5．仕様書の内容に対応できない場合は、該当項目、理由及び追加費用の有無を備考欄に記載してください。</t>
  </si>
  <si>
    <t>　　6．現地視察は契約締結後に1回実施します。必要な交通費、宿泊費その他の経費を見積金額に含めてください。</t>
  </si>
  <si>
    <t>　　7．仕様書に記載のないこと、新規提案等は「その他」に記載し、備考欄で内容を説明してください。</t>
  </si>
  <si>
    <t>　　8．スタッフへの昼食・飲料はJPSAから支給しません。必要な場合は見積金額に含めてください。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</si>
</sst>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5"/>
      <color rgb="FFFFFFFF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9"/>
      <color rgb="FF595959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0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6" borderId="0" xfId="1" applyFont="1" applyFill="1" applyAlignment="1">
      <alignment vertical="center"/>
    </xf>
    <xf numFmtId="0" fontId="0" fillId="4" borderId="1" xfId="1" applyFont="1" applyFill="1" applyBorder="1" applyAlignment="1">
      <alignment vertical="center" wrapText="1"/>
    </xf>
    <xf numFmtId="0" fontId="0" fillId="0" borderId="0" xfId="1" applyFont="1" applyAlignment="1">
      <alignment horizontal="center" vertical="center"/>
    </xf>
    <xf numFmtId="3" fontId="4" fillId="5" borderId="0" xfId="1" applyNumberFormat="1" applyFont="1" applyFill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3" fontId="4" fillId="6" borderId="0" xfId="1" applyNumberFormat="1" applyFont="1" applyFill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3" fontId="0" fillId="4" borderId="1" xfId="1" applyNumberFormat="1" applyFont="1" applyFill="1" applyBorder="1" applyAlignment="1">
      <alignment horizontal="center" vertical="center" wrapText="1"/>
    </xf>
    <xf numFmtId="2" fontId="0" fillId="4" borderId="1" xfId="1" applyNumberFormat="1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0" fontId="4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vertical="center"/>
    </xf>
    <xf numFmtId="3" fontId="4" fillId="5" borderId="0" xfId="1" applyNumberFormat="1" applyFont="1" applyFill="1" applyAlignment="1">
      <alignment horizontal="center" vertical="center"/>
    </xf>
    <xf numFmtId="2" fontId="4" fillId="5" borderId="0" xfId="1" applyNumberFormat="1" applyFont="1" applyFill="1" applyAlignment="1">
      <alignment horizontal="center" vertical="center"/>
    </xf>
    <xf numFmtId="0" fontId="4" fillId="6" borderId="0" xfId="1" applyFont="1" applyFill="1" applyAlignment="1">
      <alignment horizontal="center" vertical="center"/>
    </xf>
    <xf numFmtId="0" fontId="4" fillId="6" borderId="0" xfId="1" applyFont="1" applyFill="1" applyAlignment="1">
      <alignment vertical="center"/>
    </xf>
    <xf numFmtId="3" fontId="4" fillId="6" borderId="0" xfId="1" applyNumberFormat="1" applyFont="1" applyFill="1" applyAlignment="1">
      <alignment horizontal="center" vertical="center"/>
    </xf>
    <xf numFmtId="2" fontId="4" fillId="6" borderId="0" xfId="1" applyNumberFormat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vertical="center"/>
    </xf>
    <xf numFmtId="3" fontId="4" fillId="3" borderId="0" xfId="1" applyNumberFormat="1" applyFont="1" applyFill="1" applyAlignment="1">
      <alignment horizontal="center" vertical="center"/>
    </xf>
    <xf numFmtId="2" fontId="4" fillId="3" borderId="0" xfId="1" applyNumberFormat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0" borderId="0" xfId="1" applyFont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zoomScaleNormal="100" zoomScaleSheetLayoutView="100" workbookViewId="0">
      <selection sqref="A1:G1"/>
    </sheetView>
  </sheetViews>
  <sheetFormatPr defaultRowHeight="13.8"/>
  <cols>
    <col min="1" max="1" width="8" customWidth="1"/>
    <col min="2" max="2" width="48" customWidth="1"/>
    <col min="3" max="3" width="14" customWidth="1"/>
    <col min="4" max="5" width="9" customWidth="1"/>
    <col min="6" max="6" width="15" customWidth="1"/>
    <col min="7" max="7" width="38" customWidth="1"/>
  </cols>
  <sheetData>
    <row r="1" spans="1:7" ht="19.2">
      <c r="A1" s="36" t="s">
        <v>0</v>
      </c>
      <c r="B1" s="36"/>
      <c r="C1" s="36"/>
      <c r="D1" s="36"/>
      <c r="E1" s="36"/>
      <c r="F1" s="36"/>
      <c r="G1" s="36"/>
    </row>
    <row r="2" spans="1:7" ht="17.399999999999999">
      <c r="A2" s="37" t="s">
        <v>1</v>
      </c>
      <c r="B2" s="37"/>
      <c r="C2" s="37"/>
      <c r="D2" s="37"/>
      <c r="E2" s="37"/>
      <c r="F2" s="37"/>
      <c r="G2" s="37"/>
    </row>
    <row r="3" spans="1:7">
      <c r="A3" s="1"/>
      <c r="B3" s="1"/>
      <c r="C3" s="1"/>
      <c r="D3" s="1"/>
      <c r="E3" s="1"/>
      <c r="F3" s="1"/>
      <c r="G3" s="1"/>
    </row>
    <row r="4" spans="1:7">
      <c r="A4" s="38" t="s">
        <v>2</v>
      </c>
      <c r="B4" s="38"/>
      <c r="C4" s="38" t="s">
        <v>3</v>
      </c>
      <c r="D4" s="38"/>
      <c r="E4" s="1" t="s">
        <v>4</v>
      </c>
      <c r="F4" s="38"/>
      <c r="G4" s="38"/>
    </row>
    <row r="5" spans="1:7">
      <c r="A5" s="1"/>
      <c r="B5" s="1"/>
      <c r="C5" s="1"/>
      <c r="D5" s="1"/>
      <c r="E5" s="1"/>
      <c r="F5" s="1"/>
      <c r="G5" s="1"/>
    </row>
    <row r="6" spans="1:7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</row>
    <row r="7" spans="1:7">
      <c r="A7" s="32" t="s">
        <v>12</v>
      </c>
      <c r="B7" s="33"/>
      <c r="C7" s="34"/>
      <c r="D7" s="35"/>
      <c r="E7" s="32"/>
      <c r="F7" s="34"/>
      <c r="G7" s="33"/>
    </row>
    <row r="8" spans="1:7">
      <c r="A8" s="13" t="s">
        <v>13</v>
      </c>
      <c r="B8" s="14" t="s">
        <v>14</v>
      </c>
      <c r="C8" s="15"/>
      <c r="D8" s="16"/>
      <c r="E8" s="17"/>
      <c r="F8" s="18">
        <f>IF(OR(C8="",D8=""),0,C8*D8)</f>
        <v>0</v>
      </c>
      <c r="G8" s="6"/>
    </row>
    <row r="9" spans="1:7" ht="27.6">
      <c r="A9" s="13" t="s">
        <v>15</v>
      </c>
      <c r="B9" s="14" t="s">
        <v>16</v>
      </c>
      <c r="C9" s="15"/>
      <c r="D9" s="16"/>
      <c r="E9" s="17"/>
      <c r="F9" s="18">
        <f>IF(OR(C9="",D9=""),0,C9*D9)</f>
        <v>0</v>
      </c>
      <c r="G9" s="6"/>
    </row>
    <row r="10" spans="1:7">
      <c r="A10" s="13" t="s">
        <v>17</v>
      </c>
      <c r="B10" s="14" t="s">
        <v>18</v>
      </c>
      <c r="C10" s="15"/>
      <c r="D10" s="16"/>
      <c r="E10" s="17"/>
      <c r="F10" s="18">
        <f>IF(OR(C10="",D10=""),0,C10*D10)</f>
        <v>0</v>
      </c>
      <c r="G10" s="6"/>
    </row>
    <row r="11" spans="1:7">
      <c r="A11" s="13" t="s">
        <v>19</v>
      </c>
      <c r="B11" s="14" t="s">
        <v>20</v>
      </c>
      <c r="C11" s="15"/>
      <c r="D11" s="16"/>
      <c r="E11" s="17"/>
      <c r="F11" s="18">
        <f>IF(OR(C11="",D11=""),0,C11*D11)</f>
        <v>0</v>
      </c>
      <c r="G11" s="6"/>
    </row>
    <row r="12" spans="1:7">
      <c r="A12" s="13" t="s">
        <v>21</v>
      </c>
      <c r="B12" s="14" t="s">
        <v>22</v>
      </c>
      <c r="C12" s="15"/>
      <c r="D12" s="16"/>
      <c r="E12" s="17"/>
      <c r="F12" s="18">
        <f>IF(OR(C12="",D12=""),0,C12*D12)</f>
        <v>0</v>
      </c>
      <c r="G12" s="6"/>
    </row>
    <row r="13" spans="1:7">
      <c r="A13" s="24" t="s">
        <v>23</v>
      </c>
      <c r="B13" s="25"/>
      <c r="C13" s="26"/>
      <c r="D13" s="27"/>
      <c r="E13" s="24"/>
      <c r="F13" s="8">
        <f>SUM(F8:F12)</f>
        <v>0</v>
      </c>
      <c r="G13" s="3"/>
    </row>
    <row r="14" spans="1:7">
      <c r="A14" s="32" t="s">
        <v>24</v>
      </c>
      <c r="B14" s="33"/>
      <c r="C14" s="34"/>
      <c r="D14" s="35"/>
      <c r="E14" s="32"/>
      <c r="F14" s="34"/>
      <c r="G14" s="33"/>
    </row>
    <row r="15" spans="1:7">
      <c r="A15" s="13" t="s">
        <v>13</v>
      </c>
      <c r="B15" s="14" t="s">
        <v>25</v>
      </c>
      <c r="C15" s="15"/>
      <c r="D15" s="16"/>
      <c r="E15" s="17"/>
      <c r="F15" s="18">
        <f t="shared" ref="F15:F20" si="0">IF(OR(C15="",D15=""),0,C15*D15)</f>
        <v>0</v>
      </c>
      <c r="G15" s="6"/>
    </row>
    <row r="16" spans="1:7">
      <c r="A16" s="13" t="s">
        <v>15</v>
      </c>
      <c r="B16" s="14" t="s">
        <v>26</v>
      </c>
      <c r="C16" s="15"/>
      <c r="D16" s="16"/>
      <c r="E16" s="17"/>
      <c r="F16" s="18">
        <f t="shared" si="0"/>
        <v>0</v>
      </c>
      <c r="G16" s="6"/>
    </row>
    <row r="17" spans="1:7">
      <c r="A17" s="13" t="s">
        <v>17</v>
      </c>
      <c r="B17" s="14" t="s">
        <v>27</v>
      </c>
      <c r="C17" s="15"/>
      <c r="D17" s="16"/>
      <c r="E17" s="17"/>
      <c r="F17" s="18">
        <f t="shared" si="0"/>
        <v>0</v>
      </c>
      <c r="G17" s="6"/>
    </row>
    <row r="18" spans="1:7">
      <c r="A18" s="13" t="s">
        <v>19</v>
      </c>
      <c r="B18" s="14" t="s">
        <v>28</v>
      </c>
      <c r="C18" s="15"/>
      <c r="D18" s="16"/>
      <c r="E18" s="17"/>
      <c r="F18" s="18">
        <f t="shared" si="0"/>
        <v>0</v>
      </c>
      <c r="G18" s="6"/>
    </row>
    <row r="19" spans="1:7">
      <c r="A19" s="13" t="s">
        <v>21</v>
      </c>
      <c r="B19" s="14" t="s">
        <v>20</v>
      </c>
      <c r="C19" s="15"/>
      <c r="D19" s="16"/>
      <c r="E19" s="17"/>
      <c r="F19" s="18">
        <f t="shared" si="0"/>
        <v>0</v>
      </c>
      <c r="G19" s="6"/>
    </row>
    <row r="20" spans="1:7">
      <c r="A20" s="13" t="s">
        <v>29</v>
      </c>
      <c r="B20" s="14" t="s">
        <v>22</v>
      </c>
      <c r="C20" s="15"/>
      <c r="D20" s="16"/>
      <c r="E20" s="17"/>
      <c r="F20" s="18">
        <f t="shared" si="0"/>
        <v>0</v>
      </c>
      <c r="G20" s="6"/>
    </row>
    <row r="21" spans="1:7">
      <c r="A21" s="24" t="s">
        <v>23</v>
      </c>
      <c r="B21" s="25"/>
      <c r="C21" s="26"/>
      <c r="D21" s="27"/>
      <c r="E21" s="24"/>
      <c r="F21" s="8">
        <f>SUM(F15:F20)</f>
        <v>0</v>
      </c>
      <c r="G21" s="3"/>
    </row>
    <row r="22" spans="1:7">
      <c r="A22" s="32" t="s">
        <v>30</v>
      </c>
      <c r="B22" s="33"/>
      <c r="C22" s="34"/>
      <c r="D22" s="35"/>
      <c r="E22" s="32"/>
      <c r="F22" s="34"/>
      <c r="G22" s="33"/>
    </row>
    <row r="23" spans="1:7">
      <c r="A23" s="13" t="s">
        <v>13</v>
      </c>
      <c r="B23" s="14" t="s">
        <v>31</v>
      </c>
      <c r="C23" s="15">
        <v>300000</v>
      </c>
      <c r="D23" s="16">
        <v>1</v>
      </c>
      <c r="E23" s="17" t="s">
        <v>32</v>
      </c>
      <c r="F23" s="18">
        <f t="shared" ref="F23:F29" si="1">IF(OR(C23="",D23=""),0,C23*D23)</f>
        <v>300000</v>
      </c>
      <c r="G23" s="6" t="s">
        <v>33</v>
      </c>
    </row>
    <row r="24" spans="1:7">
      <c r="A24" s="13" t="s">
        <v>15</v>
      </c>
      <c r="B24" s="14" t="s">
        <v>34</v>
      </c>
      <c r="C24" s="15">
        <v>1600000</v>
      </c>
      <c r="D24" s="16">
        <v>1</v>
      </c>
      <c r="E24" s="17" t="s">
        <v>32</v>
      </c>
      <c r="F24" s="18">
        <f t="shared" si="1"/>
        <v>1600000</v>
      </c>
      <c r="G24" s="6" t="s">
        <v>35</v>
      </c>
    </row>
    <row r="25" spans="1:7">
      <c r="A25" s="13" t="s">
        <v>17</v>
      </c>
      <c r="B25" s="14" t="s">
        <v>36</v>
      </c>
      <c r="C25" s="15"/>
      <c r="D25" s="16"/>
      <c r="E25" s="17"/>
      <c r="F25" s="18">
        <f t="shared" si="1"/>
        <v>0</v>
      </c>
      <c r="G25" s="6"/>
    </row>
    <row r="26" spans="1:7">
      <c r="A26" s="13" t="s">
        <v>19</v>
      </c>
      <c r="B26" s="14" t="s">
        <v>37</v>
      </c>
      <c r="C26" s="15"/>
      <c r="D26" s="16"/>
      <c r="E26" s="17"/>
      <c r="F26" s="18">
        <f t="shared" si="1"/>
        <v>0</v>
      </c>
      <c r="G26" s="6"/>
    </row>
    <row r="27" spans="1:7">
      <c r="A27" s="13" t="s">
        <v>21</v>
      </c>
      <c r="B27" s="14" t="s">
        <v>38</v>
      </c>
      <c r="C27" s="15"/>
      <c r="D27" s="16"/>
      <c r="E27" s="17"/>
      <c r="F27" s="18">
        <f t="shared" si="1"/>
        <v>0</v>
      </c>
      <c r="G27" s="6"/>
    </row>
    <row r="28" spans="1:7">
      <c r="A28" s="13" t="s">
        <v>29</v>
      </c>
      <c r="B28" s="14" t="s">
        <v>20</v>
      </c>
      <c r="C28" s="15"/>
      <c r="D28" s="16"/>
      <c r="E28" s="17"/>
      <c r="F28" s="18">
        <f t="shared" si="1"/>
        <v>0</v>
      </c>
      <c r="G28" s="6"/>
    </row>
    <row r="29" spans="1:7">
      <c r="A29" s="13" t="s">
        <v>39</v>
      </c>
      <c r="B29" s="14" t="s">
        <v>22</v>
      </c>
      <c r="C29" s="15"/>
      <c r="D29" s="16"/>
      <c r="E29" s="17"/>
      <c r="F29" s="18">
        <f t="shared" si="1"/>
        <v>0</v>
      </c>
      <c r="G29" s="6"/>
    </row>
    <row r="30" spans="1:7">
      <c r="A30" s="24" t="s">
        <v>23</v>
      </c>
      <c r="B30" s="25"/>
      <c r="C30" s="26"/>
      <c r="D30" s="27"/>
      <c r="E30" s="24"/>
      <c r="F30" s="8">
        <f>SUM(F23:F29)</f>
        <v>1900000</v>
      </c>
      <c r="G30" s="3"/>
    </row>
    <row r="31" spans="1:7">
      <c r="A31" s="32" t="s">
        <v>40</v>
      </c>
      <c r="B31" s="33"/>
      <c r="C31" s="34"/>
      <c r="D31" s="35"/>
      <c r="E31" s="32"/>
      <c r="F31" s="34"/>
      <c r="G31" s="33"/>
    </row>
    <row r="32" spans="1:7">
      <c r="A32" s="13" t="s">
        <v>13</v>
      </c>
      <c r="B32" s="14" t="s">
        <v>41</v>
      </c>
      <c r="C32" s="15"/>
      <c r="D32" s="16"/>
      <c r="E32" s="17"/>
      <c r="F32" s="18">
        <f t="shared" ref="F32:F37" si="2">IF(OR(C32="",D32=""),0,C32*D32)</f>
        <v>0</v>
      </c>
      <c r="G32" s="6"/>
    </row>
    <row r="33" spans="1:7">
      <c r="A33" s="13" t="s">
        <v>15</v>
      </c>
      <c r="B33" s="14" t="s">
        <v>42</v>
      </c>
      <c r="C33" s="15"/>
      <c r="D33" s="16"/>
      <c r="E33" s="17"/>
      <c r="F33" s="18">
        <f t="shared" si="2"/>
        <v>0</v>
      </c>
      <c r="G33" s="6"/>
    </row>
    <row r="34" spans="1:7">
      <c r="A34" s="13" t="s">
        <v>17</v>
      </c>
      <c r="B34" s="14" t="s">
        <v>43</v>
      </c>
      <c r="C34" s="15"/>
      <c r="D34" s="16"/>
      <c r="E34" s="17"/>
      <c r="F34" s="18">
        <f t="shared" si="2"/>
        <v>0</v>
      </c>
      <c r="G34" s="6"/>
    </row>
    <row r="35" spans="1:7">
      <c r="A35" s="13" t="s">
        <v>19</v>
      </c>
      <c r="B35" s="14" t="s">
        <v>44</v>
      </c>
      <c r="C35" s="15"/>
      <c r="D35" s="16"/>
      <c r="E35" s="17"/>
      <c r="F35" s="18">
        <f t="shared" si="2"/>
        <v>0</v>
      </c>
      <c r="G35" s="6"/>
    </row>
    <row r="36" spans="1:7">
      <c r="A36" s="13" t="s">
        <v>21</v>
      </c>
      <c r="B36" s="14" t="s">
        <v>20</v>
      </c>
      <c r="C36" s="15"/>
      <c r="D36" s="16"/>
      <c r="E36" s="17"/>
      <c r="F36" s="18">
        <f t="shared" si="2"/>
        <v>0</v>
      </c>
      <c r="G36" s="6"/>
    </row>
    <row r="37" spans="1:7">
      <c r="A37" s="13" t="s">
        <v>29</v>
      </c>
      <c r="B37" s="14" t="s">
        <v>22</v>
      </c>
      <c r="C37" s="15"/>
      <c r="D37" s="16"/>
      <c r="E37" s="17"/>
      <c r="F37" s="18">
        <f t="shared" si="2"/>
        <v>0</v>
      </c>
      <c r="G37" s="6"/>
    </row>
    <row r="38" spans="1:7">
      <c r="A38" s="24" t="s">
        <v>23</v>
      </c>
      <c r="B38" s="25"/>
      <c r="C38" s="26"/>
      <c r="D38" s="27"/>
      <c r="E38" s="24"/>
      <c r="F38" s="8">
        <f>SUM(F32:F37)</f>
        <v>0</v>
      </c>
      <c r="G38" s="3"/>
    </row>
    <row r="39" spans="1:7">
      <c r="A39" s="32" t="s">
        <v>45</v>
      </c>
      <c r="B39" s="33"/>
      <c r="C39" s="34"/>
      <c r="D39" s="35"/>
      <c r="E39" s="32"/>
      <c r="F39" s="34"/>
      <c r="G39" s="33"/>
    </row>
    <row r="40" spans="1:7">
      <c r="A40" s="13" t="s">
        <v>13</v>
      </c>
      <c r="B40" s="14" t="s">
        <v>46</v>
      </c>
      <c r="C40" s="15"/>
      <c r="D40" s="16"/>
      <c r="E40" s="17"/>
      <c r="F40" s="18">
        <f t="shared" ref="F40:F45" si="3">IF(OR(C40="",D40=""),0,C40*D40)</f>
        <v>0</v>
      </c>
      <c r="G40" s="6"/>
    </row>
    <row r="41" spans="1:7">
      <c r="A41" s="13" t="s">
        <v>15</v>
      </c>
      <c r="B41" s="14" t="s">
        <v>47</v>
      </c>
      <c r="C41" s="15"/>
      <c r="D41" s="16"/>
      <c r="E41" s="17"/>
      <c r="F41" s="18">
        <f t="shared" si="3"/>
        <v>0</v>
      </c>
      <c r="G41" s="6"/>
    </row>
    <row r="42" spans="1:7">
      <c r="A42" s="13" t="s">
        <v>17</v>
      </c>
      <c r="B42" s="14" t="s">
        <v>48</v>
      </c>
      <c r="C42" s="15"/>
      <c r="D42" s="16"/>
      <c r="E42" s="17"/>
      <c r="F42" s="18">
        <f t="shared" si="3"/>
        <v>0</v>
      </c>
      <c r="G42" s="6"/>
    </row>
    <row r="43" spans="1:7">
      <c r="A43" s="13" t="s">
        <v>19</v>
      </c>
      <c r="B43" s="14" t="s">
        <v>49</v>
      </c>
      <c r="C43" s="15"/>
      <c r="D43" s="16"/>
      <c r="E43" s="17"/>
      <c r="F43" s="18">
        <f t="shared" si="3"/>
        <v>0</v>
      </c>
      <c r="G43" s="6"/>
    </row>
    <row r="44" spans="1:7">
      <c r="A44" s="13" t="s">
        <v>21</v>
      </c>
      <c r="B44" s="14" t="s">
        <v>20</v>
      </c>
      <c r="C44" s="15"/>
      <c r="D44" s="16"/>
      <c r="E44" s="17"/>
      <c r="F44" s="18">
        <f t="shared" si="3"/>
        <v>0</v>
      </c>
      <c r="G44" s="6"/>
    </row>
    <row r="45" spans="1:7">
      <c r="A45" s="13" t="s">
        <v>29</v>
      </c>
      <c r="B45" s="14" t="s">
        <v>22</v>
      </c>
      <c r="C45" s="15"/>
      <c r="D45" s="16"/>
      <c r="E45" s="17"/>
      <c r="F45" s="18">
        <f t="shared" si="3"/>
        <v>0</v>
      </c>
      <c r="G45" s="6"/>
    </row>
    <row r="46" spans="1:7">
      <c r="A46" s="24" t="s">
        <v>23</v>
      </c>
      <c r="B46" s="25"/>
      <c r="C46" s="26"/>
      <c r="D46" s="27"/>
      <c r="E46" s="24"/>
      <c r="F46" s="8">
        <f>SUM(F40:F45)</f>
        <v>0</v>
      </c>
      <c r="G46" s="3"/>
    </row>
    <row r="47" spans="1:7">
      <c r="A47" s="32" t="s">
        <v>50</v>
      </c>
      <c r="B47" s="33"/>
      <c r="C47" s="34"/>
      <c r="D47" s="35"/>
      <c r="E47" s="32"/>
      <c r="F47" s="34"/>
      <c r="G47" s="33"/>
    </row>
    <row r="48" spans="1:7">
      <c r="A48" s="13" t="s">
        <v>13</v>
      </c>
      <c r="B48" s="14" t="s">
        <v>51</v>
      </c>
      <c r="C48" s="15"/>
      <c r="D48" s="16"/>
      <c r="E48" s="17"/>
      <c r="F48" s="18">
        <f>IF(OR(C48="",D48=""),0,C48*D48)</f>
        <v>0</v>
      </c>
      <c r="G48" s="6"/>
    </row>
    <row r="49" spans="1:7">
      <c r="A49" s="13" t="s">
        <v>15</v>
      </c>
      <c r="B49" s="14" t="s">
        <v>52</v>
      </c>
      <c r="C49" s="15"/>
      <c r="D49" s="16"/>
      <c r="E49" s="17"/>
      <c r="F49" s="18">
        <f>IF(OR(C49="",D49=""),0,C49*D49)</f>
        <v>0</v>
      </c>
      <c r="G49" s="6"/>
    </row>
    <row r="50" spans="1:7">
      <c r="A50" s="13" t="s">
        <v>17</v>
      </c>
      <c r="B50" s="14" t="s">
        <v>53</v>
      </c>
      <c r="C50" s="15"/>
      <c r="D50" s="16"/>
      <c r="E50" s="17"/>
      <c r="F50" s="18">
        <f>IF(OR(C50="",D50=""),0,C50*D50)</f>
        <v>0</v>
      </c>
      <c r="G50" s="6"/>
    </row>
    <row r="51" spans="1:7">
      <c r="A51" s="13" t="s">
        <v>19</v>
      </c>
      <c r="B51" s="14" t="s">
        <v>20</v>
      </c>
      <c r="C51" s="15"/>
      <c r="D51" s="16"/>
      <c r="E51" s="17"/>
      <c r="F51" s="18">
        <f>IF(OR(C51="",D51=""),0,C51*D51)</f>
        <v>0</v>
      </c>
      <c r="G51" s="6"/>
    </row>
    <row r="52" spans="1:7">
      <c r="A52" s="13" t="s">
        <v>21</v>
      </c>
      <c r="B52" s="14" t="s">
        <v>22</v>
      </c>
      <c r="C52" s="15"/>
      <c r="D52" s="16"/>
      <c r="E52" s="17"/>
      <c r="F52" s="18">
        <f>IF(OR(C52="",D52=""),0,C52*D52)</f>
        <v>0</v>
      </c>
      <c r="G52" s="6"/>
    </row>
    <row r="53" spans="1:7">
      <c r="A53" s="24" t="s">
        <v>23</v>
      </c>
      <c r="B53" s="25"/>
      <c r="C53" s="26"/>
      <c r="D53" s="27"/>
      <c r="E53" s="24"/>
      <c r="F53" s="8">
        <f>SUM(F48:F52)</f>
        <v>0</v>
      </c>
      <c r="G53" s="3"/>
    </row>
    <row r="54" spans="1:7">
      <c r="A54" s="32" t="s">
        <v>54</v>
      </c>
      <c r="B54" s="33"/>
      <c r="C54" s="34"/>
      <c r="D54" s="35"/>
      <c r="E54" s="32"/>
      <c r="F54" s="34"/>
      <c r="G54" s="33"/>
    </row>
    <row r="55" spans="1:7">
      <c r="A55" s="13" t="s">
        <v>13</v>
      </c>
      <c r="B55" s="14" t="s">
        <v>55</v>
      </c>
      <c r="C55" s="15"/>
      <c r="D55" s="16"/>
      <c r="E55" s="17"/>
      <c r="F55" s="18">
        <f t="shared" ref="F55:F60" si="4">IF(OR(C55="",D55=""),0,C55*D55)</f>
        <v>0</v>
      </c>
      <c r="G55" s="6"/>
    </row>
    <row r="56" spans="1:7">
      <c r="A56" s="13" t="s">
        <v>15</v>
      </c>
      <c r="B56" s="14" t="s">
        <v>56</v>
      </c>
      <c r="C56" s="15"/>
      <c r="D56" s="16"/>
      <c r="E56" s="17"/>
      <c r="F56" s="18">
        <f t="shared" si="4"/>
        <v>0</v>
      </c>
      <c r="G56" s="6"/>
    </row>
    <row r="57" spans="1:7">
      <c r="A57" s="13" t="s">
        <v>17</v>
      </c>
      <c r="B57" s="14" t="s">
        <v>57</v>
      </c>
      <c r="C57" s="15"/>
      <c r="D57" s="16"/>
      <c r="E57" s="17"/>
      <c r="F57" s="18">
        <f t="shared" si="4"/>
        <v>0</v>
      </c>
      <c r="G57" s="6"/>
    </row>
    <row r="58" spans="1:7">
      <c r="A58" s="13" t="s">
        <v>19</v>
      </c>
      <c r="B58" s="14" t="s">
        <v>58</v>
      </c>
      <c r="C58" s="15"/>
      <c r="D58" s="16"/>
      <c r="E58" s="17"/>
      <c r="F58" s="18">
        <f t="shared" si="4"/>
        <v>0</v>
      </c>
      <c r="G58" s="6"/>
    </row>
    <row r="59" spans="1:7">
      <c r="A59" s="13" t="s">
        <v>21</v>
      </c>
      <c r="B59" s="14" t="s">
        <v>20</v>
      </c>
      <c r="C59" s="15"/>
      <c r="D59" s="16"/>
      <c r="E59" s="17"/>
      <c r="F59" s="18">
        <f t="shared" si="4"/>
        <v>0</v>
      </c>
      <c r="G59" s="6"/>
    </row>
    <row r="60" spans="1:7">
      <c r="A60" s="13" t="s">
        <v>29</v>
      </c>
      <c r="B60" s="14" t="s">
        <v>22</v>
      </c>
      <c r="C60" s="15"/>
      <c r="D60" s="16"/>
      <c r="E60" s="17"/>
      <c r="F60" s="18">
        <f t="shared" si="4"/>
        <v>0</v>
      </c>
      <c r="G60" s="6"/>
    </row>
    <row r="61" spans="1:7">
      <c r="A61" s="24" t="s">
        <v>23</v>
      </c>
      <c r="B61" s="25"/>
      <c r="C61" s="26"/>
      <c r="D61" s="27"/>
      <c r="E61" s="24"/>
      <c r="F61" s="8">
        <f>SUM(F55:F60)</f>
        <v>0</v>
      </c>
      <c r="G61" s="3"/>
    </row>
    <row r="62" spans="1:7">
      <c r="A62" s="32" t="s">
        <v>59</v>
      </c>
      <c r="B62" s="33"/>
      <c r="C62" s="34"/>
      <c r="D62" s="35"/>
      <c r="E62" s="32"/>
      <c r="F62" s="34"/>
      <c r="G62" s="33"/>
    </row>
    <row r="63" spans="1:7">
      <c r="A63" s="13" t="s">
        <v>13</v>
      </c>
      <c r="B63" s="14" t="s">
        <v>60</v>
      </c>
      <c r="C63" s="15"/>
      <c r="D63" s="16"/>
      <c r="E63" s="17"/>
      <c r="F63" s="18">
        <f>IF(OR(C63="",D63=""),0,C63*D63)</f>
        <v>0</v>
      </c>
      <c r="G63" s="6"/>
    </row>
    <row r="64" spans="1:7">
      <c r="A64" s="13" t="s">
        <v>15</v>
      </c>
      <c r="B64" s="14" t="s">
        <v>61</v>
      </c>
      <c r="C64" s="15"/>
      <c r="D64" s="16"/>
      <c r="E64" s="17"/>
      <c r="F64" s="18">
        <f>IF(OR(C64="",D64=""),0,C64*D64)</f>
        <v>0</v>
      </c>
      <c r="G64" s="6"/>
    </row>
    <row r="65" spans="1:7">
      <c r="A65" s="13" t="s">
        <v>17</v>
      </c>
      <c r="B65" s="14" t="s">
        <v>20</v>
      </c>
      <c r="C65" s="15"/>
      <c r="D65" s="16"/>
      <c r="E65" s="17"/>
      <c r="F65" s="18">
        <f>IF(OR(C65="",D65=""),0,C65*D65)</f>
        <v>0</v>
      </c>
      <c r="G65" s="6"/>
    </row>
    <row r="66" spans="1:7">
      <c r="A66" s="13" t="s">
        <v>19</v>
      </c>
      <c r="B66" s="14" t="s">
        <v>22</v>
      </c>
      <c r="C66" s="15"/>
      <c r="D66" s="16"/>
      <c r="E66" s="17"/>
      <c r="F66" s="18">
        <f>IF(OR(C66="",D66=""),0,C66*D66)</f>
        <v>0</v>
      </c>
      <c r="G66" s="6"/>
    </row>
    <row r="67" spans="1:7">
      <c r="A67" s="24" t="s">
        <v>23</v>
      </c>
      <c r="B67" s="25"/>
      <c r="C67" s="26"/>
      <c r="D67" s="27"/>
      <c r="E67" s="24"/>
      <c r="F67" s="8">
        <f>SUM(F63:F66)</f>
        <v>0</v>
      </c>
      <c r="G67" s="3"/>
    </row>
    <row r="68" spans="1:7">
      <c r="A68" s="7"/>
      <c r="B68" s="1"/>
      <c r="C68" s="9"/>
      <c r="D68" s="10"/>
      <c r="E68" s="7"/>
      <c r="F68" s="9"/>
      <c r="G68" s="1"/>
    </row>
    <row r="69" spans="1:7">
      <c r="A69" s="20" t="s">
        <v>62</v>
      </c>
      <c r="B69" s="21"/>
      <c r="C69" s="22"/>
      <c r="D69" s="23"/>
      <c r="E69" s="20"/>
      <c r="F69" s="11">
        <f>F13+F21+F30+F38+F46+F53+F61+F67</f>
        <v>1900000</v>
      </c>
      <c r="G69" s="4"/>
    </row>
    <row r="70" spans="1:7">
      <c r="A70" s="20" t="s">
        <v>63</v>
      </c>
      <c r="B70" s="21"/>
      <c r="C70" s="22"/>
      <c r="D70" s="23"/>
      <c r="E70" s="20"/>
      <c r="F70" s="11">
        <f>ROUND(F69*10%,0)</f>
        <v>190000</v>
      </c>
      <c r="G70" s="4"/>
    </row>
    <row r="71" spans="1:7">
      <c r="A71" s="28" t="s">
        <v>64</v>
      </c>
      <c r="B71" s="29"/>
      <c r="C71" s="30"/>
      <c r="D71" s="31"/>
      <c r="E71" s="28"/>
      <c r="F71" s="12">
        <f>F69+F70</f>
        <v>2090000</v>
      </c>
      <c r="G71" s="5"/>
    </row>
    <row r="72" spans="1:7">
      <c r="A72" s="20" t="s">
        <v>65</v>
      </c>
      <c r="B72" s="21"/>
      <c r="C72" s="22"/>
      <c r="D72" s="23"/>
      <c r="E72" s="20"/>
      <c r="F72" s="11">
        <f>F71-2090000</f>
        <v>0</v>
      </c>
      <c r="G72" s="4" t="s">
        <v>66</v>
      </c>
    </row>
    <row r="73" spans="1:7">
      <c r="A73" s="20" t="s">
        <v>67</v>
      </c>
      <c r="B73" s="21"/>
      <c r="C73" s="22"/>
      <c r="D73" s="23"/>
      <c r="E73" s="20"/>
      <c r="F73" s="11" t="str">
        <f>IF(F71&lt;=10090000,"○","上限超過")</f>
        <v>○</v>
      </c>
      <c r="G73" s="4" t="s">
        <v>68</v>
      </c>
    </row>
    <row r="74" spans="1:7">
      <c r="A74" s="1"/>
      <c r="B74" s="1"/>
      <c r="C74" s="1"/>
      <c r="D74" s="1"/>
      <c r="E74" s="1"/>
      <c r="F74" s="1"/>
      <c r="G74" s="1"/>
    </row>
    <row r="75" spans="1:7">
      <c r="A75" s="19" t="s">
        <v>69</v>
      </c>
      <c r="B75" s="19"/>
      <c r="C75" s="19"/>
      <c r="D75" s="19"/>
      <c r="E75" s="19"/>
      <c r="F75" s="19"/>
      <c r="G75" s="19"/>
    </row>
    <row r="76" spans="1:7">
      <c r="A76" s="19" t="s">
        <v>70</v>
      </c>
      <c r="B76" s="19"/>
      <c r="C76" s="19"/>
      <c r="D76" s="19"/>
      <c r="E76" s="19"/>
      <c r="F76" s="19"/>
      <c r="G76" s="19"/>
    </row>
    <row r="77" spans="1:7">
      <c r="A77" s="19" t="s">
        <v>71</v>
      </c>
      <c r="B77" s="19"/>
      <c r="C77" s="19"/>
      <c r="D77" s="19"/>
      <c r="E77" s="19"/>
      <c r="F77" s="19"/>
      <c r="G77" s="19"/>
    </row>
    <row r="78" spans="1:7">
      <c r="A78" s="19" t="s">
        <v>72</v>
      </c>
      <c r="B78" s="19"/>
      <c r="C78" s="19"/>
      <c r="D78" s="19"/>
      <c r="E78" s="19"/>
      <c r="F78" s="19"/>
      <c r="G78" s="19"/>
    </row>
    <row r="79" spans="1:7">
      <c r="A79" s="19" t="s">
        <v>73</v>
      </c>
      <c r="B79" s="19"/>
      <c r="C79" s="19"/>
      <c r="D79" s="19"/>
      <c r="E79" s="19"/>
      <c r="F79" s="19"/>
      <c r="G79" s="19"/>
    </row>
    <row r="80" spans="1:7">
      <c r="A80" s="19" t="s">
        <v>74</v>
      </c>
      <c r="B80" s="19"/>
      <c r="C80" s="19"/>
      <c r="D80" s="19"/>
      <c r="E80" s="19"/>
      <c r="F80" s="19"/>
      <c r="G80" s="19"/>
    </row>
    <row r="81" spans="1:7">
      <c r="A81" s="19" t="s">
        <v>75</v>
      </c>
      <c r="B81" s="19"/>
      <c r="C81" s="19"/>
      <c r="D81" s="19"/>
      <c r="E81" s="19"/>
      <c r="F81" s="19"/>
      <c r="G81" s="19"/>
    </row>
    <row r="82" spans="1:7">
      <c r="A82" s="19" t="s">
        <v>76</v>
      </c>
      <c r="B82" s="19"/>
      <c r="C82" s="19"/>
      <c r="D82" s="19"/>
      <c r="E82" s="19"/>
      <c r="F82" s="19"/>
      <c r="G82" s="19"/>
    </row>
  </sheetData>
  <mergeCells count="34">
    <mergeCell ref="A1:G1"/>
    <mergeCell ref="A2:G2"/>
    <mergeCell ref="A4:B4"/>
    <mergeCell ref="C4:D4"/>
    <mergeCell ref="F4:G4"/>
    <mergeCell ref="A7:G7"/>
    <mergeCell ref="A13:E13"/>
    <mergeCell ref="A14:G14"/>
    <mergeCell ref="A21:E21"/>
    <mergeCell ref="A22:G22"/>
    <mergeCell ref="A30:E30"/>
    <mergeCell ref="A31:G31"/>
    <mergeCell ref="A38:E38"/>
    <mergeCell ref="A39:G39"/>
    <mergeCell ref="A46:E46"/>
    <mergeCell ref="A47:G47"/>
    <mergeCell ref="A53:E53"/>
    <mergeCell ref="A54:G54"/>
    <mergeCell ref="A61:E61"/>
    <mergeCell ref="A62:G62"/>
    <mergeCell ref="A67:E67"/>
    <mergeCell ref="A69:E69"/>
    <mergeCell ref="A70:E70"/>
    <mergeCell ref="A71:E71"/>
    <mergeCell ref="A72:E72"/>
    <mergeCell ref="A79:G79"/>
    <mergeCell ref="A80:G80"/>
    <mergeCell ref="A81:G81"/>
    <mergeCell ref="A82:G82"/>
    <mergeCell ref="A73:E73"/>
    <mergeCell ref="A75:G75"/>
    <mergeCell ref="A76:G76"/>
    <mergeCell ref="A77:G77"/>
    <mergeCell ref="A78:G78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見積書_設営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 Saori</dc:creator>
  <cp:keywords/>
  <dc:description/>
  <cp:lastModifiedBy>Hara Saori</cp:lastModifiedBy>
  <cp:revision/>
  <dcterms:created xsi:type="dcterms:W3CDTF">2026-10-30T06:15:22Z</dcterms:created>
  <dcterms:modified xsi:type="dcterms:W3CDTF">2026-10-30T06:19:04Z</dcterms:modified>
  <cp:category/>
  <cp:contentStatus/>
</cp:coreProperties>
</file>