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.代理店選定\3_旅行代理店\2025\02_WR\02_WR\01_入札書類\"/>
    </mc:Choice>
  </mc:AlternateContent>
  <xr:revisionPtr revIDLastSave="0" documentId="13_ncr:1_{94B3F8FD-724F-4EF5-BC60-6530B64DB82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車いすラグビー" sheetId="2" r:id="rId1"/>
  </sheets>
  <definedNames>
    <definedName name="_xlnm.Print_Area" localSheetId="0">車いすラグビー!$A$1:$L$50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2" l="1"/>
  <c r="K45" i="2"/>
  <c r="K23" i="2"/>
  <c r="K22" i="2"/>
  <c r="K21" i="2"/>
  <c r="K11" i="2"/>
  <c r="K42" i="2"/>
  <c r="K35" i="2"/>
  <c r="K34" i="2"/>
  <c r="K29" i="2"/>
  <c r="K10" i="2"/>
  <c r="K37" i="2" l="1"/>
  <c r="K36" i="2"/>
  <c r="K33" i="2"/>
  <c r="K38" i="2" l="1"/>
  <c r="K30" i="2"/>
  <c r="K28" i="2"/>
  <c r="K27" i="2"/>
  <c r="K9" i="2"/>
  <c r="K43" i="2"/>
  <c r="K41" i="2"/>
  <c r="K40" i="2"/>
  <c r="K20" i="2"/>
  <c r="K24" i="2"/>
  <c r="K16" i="2"/>
  <c r="K17" i="2"/>
  <c r="K15" i="2"/>
  <c r="K12" i="2"/>
  <c r="K7" i="2"/>
  <c r="K8" i="2"/>
  <c r="K31" i="2" l="1"/>
  <c r="K25" i="2"/>
  <c r="K44" i="2"/>
  <c r="K18" i="2"/>
  <c r="K13" i="2" l="1"/>
  <c r="K46" i="2" l="1"/>
  <c r="K47" i="2" s="1"/>
  <c r="K48" i="2" l="1"/>
  <c r="K49" i="2" s="1"/>
</calcChain>
</file>

<file path=xl/sharedStrings.xml><?xml version="1.0" encoding="utf-8"?>
<sst xmlns="http://schemas.openxmlformats.org/spreadsheetml/2006/main" count="87" uniqueCount="67">
  <si>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</si>
  <si>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</si>
  <si>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</si>
  <si>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</si>
  <si>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</si>
  <si>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</si>
  <si>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単位：円</t>
  </si>
  <si>
    <t>a</t>
  </si>
  <si>
    <t>b</t>
  </si>
  <si>
    <t>c</t>
  </si>
  <si>
    <t>注）必要に応じて、行を追加してください。</t>
  </si>
  <si>
    <t>旅行社選定　提出用　見積書</t>
    <rPh sb="0" eb="2">
      <t>リョコウ</t>
    </rPh>
    <rPh sb="2" eb="3">
      <t>シャ</t>
    </rPh>
    <rPh sb="3" eb="5">
      <t>センテイ</t>
    </rPh>
    <phoneticPr fontId="1"/>
  </si>
  <si>
    <t>弁当</t>
    <rPh sb="0" eb="2">
      <t>ベントウ</t>
    </rPh>
    <phoneticPr fontId="1"/>
  </si>
  <si>
    <t>宿泊先候補：</t>
    <rPh sb="0" eb="5">
      <t>シュクハクサキコウホ</t>
    </rPh>
    <phoneticPr fontId="1"/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</si>
  <si>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</si>
  <si>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</si>
  <si>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</si>
  <si>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</si>
  <si>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消費税含む</t>
    <phoneticPr fontId="1"/>
  </si>
  <si>
    <t>b</t>
    <phoneticPr fontId="1"/>
  </si>
  <si>
    <t>弁当ガラ等の回収・処理</t>
  </si>
  <si>
    <t>（１）宿泊</t>
  </si>
  <si>
    <t>（２）昼食</t>
  </si>
  <si>
    <t>（４）海外参加チーム対応</t>
    <rPh sb="10" eb="12">
      <t>タイオウ</t>
    </rPh>
    <phoneticPr fontId="1"/>
  </si>
  <si>
    <t>宿泊先候補：</t>
    <phoneticPr fontId="1"/>
  </si>
  <si>
    <t>e</t>
    <phoneticPr fontId="1"/>
  </si>
  <si>
    <t>d</t>
  </si>
  <si>
    <t>その他</t>
  </si>
  <si>
    <t>出入国手続き</t>
  </si>
  <si>
    <t>小計</t>
  </si>
  <si>
    <t>その他</t>
    <phoneticPr fontId="1"/>
  </si>
  <si>
    <t>業務実施結果報告書作成費</t>
  </si>
  <si>
    <t>その他(詳細を備考に記載）</t>
  </si>
  <si>
    <t>【2025ジャパンパラ車いすラグビー競技大会】</t>
    <rPh sb="11" eb="12">
      <t>クルマ</t>
    </rPh>
    <rPh sb="18" eb="22">
      <t>キョウギタイカイ</t>
    </rPh>
    <phoneticPr fontId="1"/>
  </si>
  <si>
    <t>JWRF役職員・JPSA職員</t>
    <rPh sb="4" eb="7">
      <t>ヤクショクイン</t>
    </rPh>
    <rPh sb="12" eb="14">
      <t>ショクイン</t>
    </rPh>
    <phoneticPr fontId="1"/>
  </si>
  <si>
    <t>日本出場チーム</t>
    <rPh sb="2" eb="4">
      <t>シュツジョウ</t>
    </rPh>
    <phoneticPr fontId="1"/>
  </si>
  <si>
    <t>宿泊・移動時の帯同</t>
    <rPh sb="5" eb="6">
      <t>ジ</t>
    </rPh>
    <rPh sb="7" eb="9">
      <t>タイドウ</t>
    </rPh>
    <phoneticPr fontId="1"/>
  </si>
  <si>
    <t>c</t>
    <phoneticPr fontId="1"/>
  </si>
  <si>
    <t>チーム付きスタッフ（海外３チーム対応）の手配</t>
    <rPh sb="3" eb="4">
      <t>ツ</t>
    </rPh>
    <rPh sb="10" eb="12">
      <t>カイガイ</t>
    </rPh>
    <rPh sb="16" eb="18">
      <t>タイオウ</t>
    </rPh>
    <rPh sb="20" eb="22">
      <t>テハイ</t>
    </rPh>
    <phoneticPr fontId="1"/>
  </si>
  <si>
    <t>d</t>
    <phoneticPr fontId="1"/>
  </si>
  <si>
    <t>d</t>
    <phoneticPr fontId="1"/>
  </si>
  <si>
    <t>JPSAとの協議打合せ</t>
    <rPh sb="0" eb="10">
      <t>jpサトノキョウギウチアワ</t>
    </rPh>
    <phoneticPr fontId="1"/>
  </si>
  <si>
    <t>体制構築</t>
    <rPh sb="0" eb="2">
      <t>タイセイ</t>
    </rPh>
    <rPh sb="2" eb="4">
      <t>コウチク</t>
    </rPh>
    <phoneticPr fontId="1"/>
  </si>
  <si>
    <t>打合せ関係の議事録作成</t>
    <rPh sb="0" eb="2">
      <t>ウチアワ</t>
    </rPh>
    <rPh sb="3" eb="5">
      <t>カンケイ</t>
    </rPh>
    <rPh sb="6" eb="11">
      <t>ギジロクサクセイ</t>
    </rPh>
    <phoneticPr fontId="1"/>
  </si>
  <si>
    <t>（5）協議・打合せ及び記録</t>
    <phoneticPr fontId="1"/>
  </si>
  <si>
    <t>（6）その他</t>
    <phoneticPr fontId="1"/>
  </si>
  <si>
    <t>旅行会社席職員の帯同</t>
    <rPh sb="0" eb="4">
      <t>リョコウガイシャ</t>
    </rPh>
    <rPh sb="4" eb="7">
      <t>セキショクイン</t>
    </rPh>
    <rPh sb="8" eb="10">
      <t>タイドウ</t>
    </rPh>
    <phoneticPr fontId="1"/>
  </si>
  <si>
    <t>業務に必要な資材機材</t>
    <rPh sb="0" eb="2">
      <t>ギョウム</t>
    </rPh>
    <rPh sb="3" eb="5">
      <t>ヒツヨウ</t>
    </rPh>
    <rPh sb="6" eb="8">
      <t>シザイ</t>
    </rPh>
    <rPh sb="8" eb="10">
      <t>キザイ</t>
    </rPh>
    <phoneticPr fontId="1"/>
  </si>
  <si>
    <t>予備費</t>
    <rPh sb="0" eb="3">
      <t>ヨビヒ</t>
    </rPh>
    <phoneticPr fontId="1"/>
  </si>
  <si>
    <t>総　合　計（税込）</t>
    <rPh sb="0" eb="1">
      <t>ソウ</t>
    </rPh>
    <rPh sb="2" eb="3">
      <t>ゴウ</t>
    </rPh>
    <rPh sb="6" eb="8">
      <t>ゼイコ</t>
    </rPh>
    <phoneticPr fontId="1"/>
  </si>
  <si>
    <t>参加料の徴収業務</t>
    <rPh sb="0" eb="3">
      <t>サンカリョウ</t>
    </rPh>
    <rPh sb="4" eb="6">
      <t>チョウシュウ</t>
    </rPh>
    <rPh sb="6" eb="8">
      <t>ギョウム</t>
    </rPh>
    <phoneticPr fontId="1"/>
  </si>
  <si>
    <t>(１)～(6)合計</t>
    <rPh sb="7" eb="9">
      <t>ゴウケイ</t>
    </rPh>
    <phoneticPr fontId="1"/>
  </si>
  <si>
    <t>(1)～（６）合計＋予備費</t>
    <rPh sb="7" eb="9">
      <t>ゴウケイ</t>
    </rPh>
    <rPh sb="10" eb="13">
      <t>ヨビヒ</t>
    </rPh>
    <phoneticPr fontId="1"/>
  </si>
  <si>
    <t>2025年　月　　日</t>
    <phoneticPr fontId="1"/>
  </si>
  <si>
    <t>海外出場チーム（シングルルーム、ツインルームまたはユニバーサルルーム）</t>
    <rPh sb="0" eb="2">
      <t>カイガイ</t>
    </rPh>
    <rPh sb="2" eb="4">
      <t>シュツジョウ</t>
    </rPh>
    <phoneticPr fontId="1"/>
  </si>
  <si>
    <t>e</t>
    <phoneticPr fontId="1"/>
  </si>
  <si>
    <t>f</t>
    <phoneticPr fontId="1"/>
  </si>
  <si>
    <t>エキシビションチーム</t>
    <phoneticPr fontId="1"/>
  </si>
  <si>
    <t>日本出場チーム（シングルルーム、ツインルームまたはユニバーサルルーム）</t>
    <rPh sb="0" eb="2">
      <t>ニホン</t>
    </rPh>
    <rPh sb="2" eb="4">
      <t>シュツジョウ</t>
    </rPh>
    <phoneticPr fontId="1"/>
  </si>
  <si>
    <t>エキシビションチーム（シングルルーム、ツインルームまたはユニバーサルルーム）</t>
    <phoneticPr fontId="1"/>
  </si>
  <si>
    <t>b</t>
    <phoneticPr fontId="1"/>
  </si>
  <si>
    <t>運営スタッフ</t>
    <rPh sb="0" eb="2">
      <t>ウンエイ</t>
    </rPh>
    <phoneticPr fontId="1"/>
  </si>
  <si>
    <t>（３）移動と競技用備品の輸送</t>
    <rPh sb="6" eb="9">
      <t>キョウギヨウ</t>
    </rPh>
    <rPh sb="9" eb="11">
      <t>ビヒン</t>
    </rPh>
    <rPh sb="12" eb="14">
      <t>ユソウ</t>
    </rPh>
    <phoneticPr fontId="1"/>
  </si>
  <si>
    <t>c</t>
    <phoneticPr fontId="1"/>
  </si>
  <si>
    <t>海外出場チーム（2チーム）</t>
    <rPh sb="0" eb="2">
      <t>カイガイ</t>
    </rPh>
    <rPh sb="2" eb="4">
      <t>シュツジョウ</t>
    </rPh>
    <phoneticPr fontId="1"/>
  </si>
  <si>
    <t>d</t>
    <phoneticPr fontId="1"/>
  </si>
  <si>
    <t>夕食（海外出場チームと日本出場チーム及びエキシビションチームの夕食）</t>
    <rPh sb="3" eb="5">
      <t>カイガイ</t>
    </rPh>
    <rPh sb="5" eb="7">
      <t>シュツジョウ</t>
    </rPh>
    <rPh sb="11" eb="13">
      <t>ニホン</t>
    </rPh>
    <rPh sb="13" eb="15">
      <t>シュツジョウ</t>
    </rPh>
    <rPh sb="18" eb="19">
      <t>オヨ</t>
    </rPh>
    <rPh sb="31" eb="33">
      <t>ユウショク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</si>
</sst>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7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33" xfId="0" applyFont="1" applyBorder="1">
      <alignment vertical="center"/>
    </xf>
    <xf numFmtId="38" fontId="5" fillId="0" borderId="6" xfId="1" applyFont="1" applyBorder="1" applyAlignment="1">
      <alignment vertical="center"/>
    </xf>
    <xf numFmtId="38" fontId="5" fillId="4" borderId="41" xfId="1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4" borderId="3" xfId="0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0" fontId="5" fillId="0" borderId="1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32" xfId="0" applyFont="1" applyBorder="1">
      <alignment vertical="center"/>
    </xf>
    <xf numFmtId="38" fontId="5" fillId="0" borderId="7" xfId="1" applyFont="1" applyBorder="1" applyAlignment="1">
      <alignment vertical="center"/>
    </xf>
    <xf numFmtId="38" fontId="5" fillId="4" borderId="1" xfId="1" applyFont="1" applyFill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28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4" borderId="42" xfId="1" applyFont="1" applyFill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0" fontId="5" fillId="0" borderId="25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5" xfId="0" applyFont="1" applyBorder="1">
      <alignment vertical="center"/>
    </xf>
    <xf numFmtId="0" fontId="5" fillId="0" borderId="30" xfId="0" applyFont="1" applyBorder="1">
      <alignment vertical="center"/>
    </xf>
    <xf numFmtId="38" fontId="5" fillId="0" borderId="6" xfId="1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8" xfId="0" applyFont="1" applyBorder="1">
      <alignment vertical="center"/>
    </xf>
    <xf numFmtId="0" fontId="5" fillId="4" borderId="43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6" xfId="0" applyFont="1" applyBorder="1">
      <alignment vertical="center"/>
    </xf>
    <xf numFmtId="0" fontId="5" fillId="4" borderId="41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20" xfId="0" applyFont="1" applyBorder="1">
      <alignment vertical="center"/>
    </xf>
    <xf numFmtId="0" fontId="5" fillId="4" borderId="45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9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0" borderId="12" xfId="0" applyNumberFormat="1" applyFont="1" applyBorder="1">
      <alignment vertical="center"/>
    </xf>
    <xf numFmtId="0" fontId="5" fillId="0" borderId="49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23" xfId="0" applyFont="1" applyBorder="1">
      <alignment vertical="center"/>
    </xf>
    <xf numFmtId="0" fontId="8" fillId="0" borderId="4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3" borderId="37" xfId="0" applyFont="1" applyFill="1" applyBorder="1">
      <alignment vertical="center"/>
    </xf>
    <xf numFmtId="0" fontId="8" fillId="3" borderId="38" xfId="0" applyFont="1" applyFill="1" applyBorder="1">
      <alignment vertical="center"/>
    </xf>
    <xf numFmtId="0" fontId="8" fillId="3" borderId="39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38" fontId="5" fillId="4" borderId="4" xfId="1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4" borderId="50" xfId="0" applyFont="1" applyFill="1" applyBorder="1" applyAlignment="1">
      <alignment horizontal="center" vertical="center"/>
    </xf>
    <xf numFmtId="0" fontId="5" fillId="0" borderId="48" xfId="0" applyFont="1" applyBorder="1">
      <alignment vertical="center"/>
    </xf>
    <xf numFmtId="0" fontId="5" fillId="4" borderId="48" xfId="0" applyFont="1" applyFill="1" applyBorder="1" applyAlignment="1">
      <alignment horizontal="center" vertical="center"/>
    </xf>
    <xf numFmtId="0" fontId="5" fillId="0" borderId="51" xfId="0" applyFont="1" applyBorder="1">
      <alignment vertical="center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view="pageBreakPreview" zoomScale="70" zoomScaleNormal="100" zoomScaleSheetLayoutView="70" workbookViewId="0">
      <selection activeCell="N49" sqref="N49"/>
    </sheetView>
  </sheetViews>
  <sheetFormatPr defaultColWidth="9.125" defaultRowHeight="13.5" x14ac:dyDescent="0.15"/>
  <cols>
    <col min="1" max="3" width="2" style="1" customWidth="1"/>
    <col min="4" max="4" width="4" style="1" customWidth="1"/>
    <col min="5" max="5" width="40.125" style="1" customWidth="1"/>
    <col min="6" max="6" width="15.875" style="1" customWidth="1"/>
    <col min="7" max="7" width="9.125" style="1"/>
    <col min="8" max="8" width="4.625" style="2" customWidth="1"/>
    <col min="9" max="9" width="9" style="2"/>
    <col min="10" max="10" width="4.25" style="2" customWidth="1"/>
    <col min="11" max="11" width="16.375" style="1" customWidth="1"/>
    <col min="12" max="12" width="44.875" style="1" customWidth="1"/>
    <col min="13" max="16384" width="9.125" style="1"/>
  </cols>
  <sheetData>
    <row r="1" spans="1:12" ht="28.5" customHeight="1" x14ac:dyDescent="0.15">
      <c r="A1" s="3" t="s">
        <v>33</v>
      </c>
      <c r="B1" s="3"/>
      <c r="C1" s="4"/>
      <c r="D1" s="4"/>
      <c r="E1" s="4"/>
      <c r="F1" s="4"/>
      <c r="G1" s="4"/>
      <c r="H1" s="5"/>
      <c r="I1" s="5"/>
      <c r="J1" s="5"/>
      <c r="K1" s="4"/>
      <c r="L1" s="6" t="s">
        <v>53</v>
      </c>
    </row>
    <row r="2" spans="1:12" ht="30.75" customHeight="1" x14ac:dyDescent="0.15">
      <c r="A2" s="4"/>
      <c r="B2" s="4"/>
      <c r="C2" s="81" t="s">
        <v>11</v>
      </c>
      <c r="D2" s="81"/>
      <c r="E2" s="81"/>
      <c r="F2" s="81"/>
      <c r="G2" s="81"/>
      <c r="H2" s="81"/>
      <c r="I2" s="81"/>
      <c r="J2" s="81"/>
      <c r="K2" s="81"/>
      <c r="L2" s="81"/>
    </row>
    <row r="3" spans="1:12" ht="24" customHeight="1" x14ac:dyDescent="0.15">
      <c r="A3" s="4"/>
      <c r="B3" s="4"/>
      <c r="C3" s="4"/>
      <c r="D3" s="4"/>
      <c r="E3" s="4"/>
      <c r="F3" s="4"/>
      <c r="G3" s="4"/>
      <c r="H3" s="5"/>
      <c r="I3" s="5"/>
      <c r="J3" s="5"/>
      <c r="K3" s="7" t="s">
        <v>1</v>
      </c>
      <c r="L3" s="7"/>
    </row>
    <row r="4" spans="1:12" ht="22.5" customHeight="1" thickBot="1" x14ac:dyDescent="0.2">
      <c r="A4" s="4"/>
      <c r="B4" s="4"/>
      <c r="C4" s="4"/>
      <c r="D4" s="4"/>
      <c r="E4" s="4"/>
      <c r="F4" s="4"/>
      <c r="G4" s="4"/>
      <c r="H4" s="5"/>
      <c r="I4" s="5"/>
      <c r="J4" s="5"/>
      <c r="K4" s="4"/>
      <c r="L4" s="8" t="s">
        <v>6</v>
      </c>
    </row>
    <row r="5" spans="1:12" ht="30" customHeight="1" thickBot="1" x14ac:dyDescent="0.2">
      <c r="A5" s="82" t="s">
        <v>3</v>
      </c>
      <c r="B5" s="82"/>
      <c r="C5" s="82"/>
      <c r="D5" s="82"/>
      <c r="E5" s="82"/>
      <c r="F5" s="9" t="s">
        <v>4</v>
      </c>
      <c r="G5" s="83" t="s">
        <v>14</v>
      </c>
      <c r="H5" s="84"/>
      <c r="I5" s="85" t="s">
        <v>15</v>
      </c>
      <c r="J5" s="84"/>
      <c r="K5" s="10" t="s">
        <v>5</v>
      </c>
      <c r="L5" s="11" t="s">
        <v>2</v>
      </c>
    </row>
    <row r="6" spans="1:12" ht="30" customHeight="1" x14ac:dyDescent="0.15">
      <c r="A6" s="78" t="s">
        <v>21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80"/>
    </row>
    <row r="7" spans="1:12" ht="30" customHeight="1" x14ac:dyDescent="0.15">
      <c r="A7" s="12"/>
      <c r="B7" s="12"/>
      <c r="C7" s="12"/>
      <c r="D7" s="13" t="s">
        <v>7</v>
      </c>
      <c r="E7" s="14" t="s">
        <v>34</v>
      </c>
      <c r="F7" s="15"/>
      <c r="G7" s="16"/>
      <c r="H7" s="17"/>
      <c r="I7" s="18"/>
      <c r="J7" s="19"/>
      <c r="K7" s="20">
        <f t="shared" ref="K7:K11" si="0">F7*IF(G7="",1,G7)*IF(I7="",1,I7)</f>
        <v>0</v>
      </c>
      <c r="L7" s="21" t="s">
        <v>13</v>
      </c>
    </row>
    <row r="8" spans="1:12" ht="30" customHeight="1" x14ac:dyDescent="0.15">
      <c r="A8" s="12"/>
      <c r="B8" s="12"/>
      <c r="C8" s="12"/>
      <c r="D8" s="22" t="s">
        <v>8</v>
      </c>
      <c r="E8" s="27" t="s">
        <v>54</v>
      </c>
      <c r="F8" s="24"/>
      <c r="G8" s="25"/>
      <c r="H8" s="26"/>
      <c r="I8" s="18"/>
      <c r="J8" s="19"/>
      <c r="K8" s="20">
        <f t="shared" si="0"/>
        <v>0</v>
      </c>
      <c r="L8" s="21" t="s">
        <v>13</v>
      </c>
    </row>
    <row r="9" spans="1:12" ht="30" customHeight="1" x14ac:dyDescent="0.15">
      <c r="A9" s="12"/>
      <c r="B9" s="12"/>
      <c r="C9" s="12"/>
      <c r="D9" s="22" t="s">
        <v>9</v>
      </c>
      <c r="E9" s="27" t="s">
        <v>58</v>
      </c>
      <c r="F9" s="28"/>
      <c r="G9" s="25"/>
      <c r="H9" s="26"/>
      <c r="I9" s="18"/>
      <c r="J9" s="19"/>
      <c r="K9" s="20">
        <f t="shared" si="0"/>
        <v>0</v>
      </c>
      <c r="L9" s="29" t="s">
        <v>24</v>
      </c>
    </row>
    <row r="10" spans="1:12" ht="30" customHeight="1" x14ac:dyDescent="0.15">
      <c r="A10" s="12"/>
      <c r="B10" s="12"/>
      <c r="C10" s="12"/>
      <c r="D10" s="30" t="s">
        <v>26</v>
      </c>
      <c r="E10" s="27" t="s">
        <v>59</v>
      </c>
      <c r="F10" s="28"/>
      <c r="G10" s="25"/>
      <c r="H10" s="26"/>
      <c r="I10" s="18"/>
      <c r="J10" s="19"/>
      <c r="K10" s="20">
        <f t="shared" si="0"/>
        <v>0</v>
      </c>
      <c r="L10" s="21" t="s">
        <v>13</v>
      </c>
    </row>
    <row r="11" spans="1:12" ht="30" customHeight="1" x14ac:dyDescent="0.15">
      <c r="A11" s="12"/>
      <c r="B11" s="12"/>
      <c r="C11" s="12"/>
      <c r="D11" s="30" t="s">
        <v>55</v>
      </c>
      <c r="E11" s="27" t="s">
        <v>66</v>
      </c>
      <c r="F11" s="28"/>
      <c r="G11" s="25"/>
      <c r="H11" s="32"/>
      <c r="I11" s="18"/>
      <c r="J11" s="19"/>
      <c r="K11" s="20">
        <f t="shared" si="0"/>
        <v>0</v>
      </c>
      <c r="L11" s="21"/>
    </row>
    <row r="12" spans="1:12" ht="30" customHeight="1" thickBot="1" x14ac:dyDescent="0.2">
      <c r="A12" s="12"/>
      <c r="B12" s="12"/>
      <c r="C12" s="12"/>
      <c r="D12" s="31" t="s">
        <v>56</v>
      </c>
      <c r="E12" s="23" t="s">
        <v>27</v>
      </c>
      <c r="F12" s="4"/>
      <c r="G12" s="25"/>
      <c r="H12" s="87"/>
      <c r="I12" s="18"/>
      <c r="J12" s="19"/>
      <c r="K12" s="33">
        <f>F9*IF(G12="",1,G12)*IF(I12="",1,I12)</f>
        <v>0</v>
      </c>
      <c r="L12" s="21"/>
    </row>
    <row r="13" spans="1:12" ht="30" customHeight="1" thickBot="1" x14ac:dyDescent="0.2">
      <c r="A13" s="34"/>
      <c r="B13" s="34"/>
      <c r="C13" s="75" t="s">
        <v>0</v>
      </c>
      <c r="D13" s="76"/>
      <c r="E13" s="86"/>
      <c r="F13" s="36"/>
      <c r="G13" s="37"/>
      <c r="H13" s="38"/>
      <c r="I13" s="39"/>
      <c r="J13" s="39"/>
      <c r="K13" s="40">
        <f>SUM(K7:K12)</f>
        <v>0</v>
      </c>
      <c r="L13" s="41"/>
    </row>
    <row r="14" spans="1:12" ht="30" customHeight="1" x14ac:dyDescent="0.15">
      <c r="A14" s="78" t="s">
        <v>22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80"/>
    </row>
    <row r="15" spans="1:12" ht="30" customHeight="1" x14ac:dyDescent="0.15">
      <c r="A15" s="12"/>
      <c r="B15" s="12"/>
      <c r="C15" s="12"/>
      <c r="D15" s="13" t="s">
        <v>7</v>
      </c>
      <c r="E15" s="14" t="s">
        <v>12</v>
      </c>
      <c r="F15" s="42"/>
      <c r="G15" s="16"/>
      <c r="H15" s="17"/>
      <c r="I15" s="18"/>
      <c r="J15" s="19"/>
      <c r="K15" s="20">
        <f t="shared" ref="K15:K17" si="1">F15*IF(G15="",1,G15)*IF(I15="",1,I15)</f>
        <v>0</v>
      </c>
      <c r="L15" s="21"/>
    </row>
    <row r="16" spans="1:12" ht="30" customHeight="1" x14ac:dyDescent="0.15">
      <c r="A16" s="12"/>
      <c r="B16" s="12"/>
      <c r="C16" s="12"/>
      <c r="D16" s="22" t="s">
        <v>8</v>
      </c>
      <c r="E16" s="23" t="s">
        <v>20</v>
      </c>
      <c r="F16" s="28"/>
      <c r="G16" s="43"/>
      <c r="H16" s="17"/>
      <c r="I16" s="18"/>
      <c r="J16" s="19"/>
      <c r="K16" s="20">
        <f t="shared" si="1"/>
        <v>0</v>
      </c>
      <c r="L16" s="21"/>
    </row>
    <row r="17" spans="1:12" ht="30" customHeight="1" thickBot="1" x14ac:dyDescent="0.2">
      <c r="A17" s="12"/>
      <c r="B17" s="12"/>
      <c r="C17" s="12"/>
      <c r="D17" s="31" t="s">
        <v>16</v>
      </c>
      <c r="E17" s="44" t="s">
        <v>27</v>
      </c>
      <c r="F17" s="45"/>
      <c r="G17" s="46"/>
      <c r="H17" s="47"/>
      <c r="I17" s="48"/>
      <c r="J17" s="49"/>
      <c r="K17" s="33">
        <f t="shared" si="1"/>
        <v>0</v>
      </c>
      <c r="L17" s="50"/>
    </row>
    <row r="18" spans="1:12" ht="30" customHeight="1" thickBot="1" x14ac:dyDescent="0.2">
      <c r="A18" s="34"/>
      <c r="B18" s="34"/>
      <c r="C18" s="75" t="s">
        <v>0</v>
      </c>
      <c r="D18" s="76"/>
      <c r="E18" s="77"/>
      <c r="F18" s="35"/>
      <c r="G18" s="51"/>
      <c r="H18" s="52"/>
      <c r="I18" s="53"/>
      <c r="J18" s="53"/>
      <c r="K18" s="54">
        <f>SUM(K15:K17)</f>
        <v>0</v>
      </c>
      <c r="L18" s="55"/>
    </row>
    <row r="19" spans="1:12" ht="30" customHeight="1" x14ac:dyDescent="0.15">
      <c r="A19" s="78" t="s">
        <v>62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80"/>
    </row>
    <row r="20" spans="1:12" ht="30" customHeight="1" x14ac:dyDescent="0.15">
      <c r="A20" s="12"/>
      <c r="B20" s="12"/>
      <c r="C20" s="12"/>
      <c r="D20" s="13" t="s">
        <v>7</v>
      </c>
      <c r="E20" s="21" t="s">
        <v>61</v>
      </c>
      <c r="F20" s="15"/>
      <c r="G20" s="56"/>
      <c r="H20" s="57"/>
      <c r="I20" s="18"/>
      <c r="J20" s="19"/>
      <c r="K20" s="20">
        <f>F20*IF(G20="",1,G20)*IF(I20="",1,I20)</f>
        <v>0</v>
      </c>
      <c r="L20" s="58"/>
    </row>
    <row r="21" spans="1:12" ht="30" customHeight="1" x14ac:dyDescent="0.15">
      <c r="A21" s="12"/>
      <c r="B21" s="12"/>
      <c r="C21" s="12"/>
      <c r="D21" s="13" t="s">
        <v>60</v>
      </c>
      <c r="E21" s="21" t="s">
        <v>64</v>
      </c>
      <c r="F21" s="15"/>
      <c r="G21" s="56"/>
      <c r="H21" s="57"/>
      <c r="I21" s="18"/>
      <c r="J21" s="19"/>
      <c r="K21" s="20">
        <f t="shared" ref="K21:K23" si="2">F21*IF(G21="",1,G21)*IF(I21="",1,I21)</f>
        <v>0</v>
      </c>
      <c r="L21" s="58"/>
    </row>
    <row r="22" spans="1:12" ht="30" customHeight="1" x14ac:dyDescent="0.15">
      <c r="A22" s="12"/>
      <c r="B22" s="12"/>
      <c r="C22" s="12"/>
      <c r="D22" s="22" t="s">
        <v>63</v>
      </c>
      <c r="E22" s="21" t="s">
        <v>35</v>
      </c>
      <c r="F22" s="15"/>
      <c r="G22" s="59"/>
      <c r="H22" s="60"/>
      <c r="I22" s="61"/>
      <c r="J22" s="62"/>
      <c r="K22" s="20">
        <f t="shared" si="2"/>
        <v>0</v>
      </c>
      <c r="L22" s="58"/>
    </row>
    <row r="23" spans="1:12" ht="30" customHeight="1" x14ac:dyDescent="0.15">
      <c r="A23" s="12"/>
      <c r="B23" s="12"/>
      <c r="C23" s="12"/>
      <c r="D23" s="30" t="s">
        <v>65</v>
      </c>
      <c r="E23" s="63" t="s">
        <v>57</v>
      </c>
      <c r="F23" s="12"/>
      <c r="G23" s="88"/>
      <c r="H23" s="89"/>
      <c r="I23" s="90"/>
      <c r="J23" s="91"/>
      <c r="K23" s="20">
        <f t="shared" si="2"/>
        <v>0</v>
      </c>
      <c r="L23" s="92"/>
    </row>
    <row r="24" spans="1:12" ht="30" customHeight="1" thickBot="1" x14ac:dyDescent="0.2">
      <c r="A24" s="12"/>
      <c r="B24" s="12"/>
      <c r="C24" s="12"/>
      <c r="D24" s="31" t="s">
        <v>25</v>
      </c>
      <c r="E24" s="44" t="s">
        <v>30</v>
      </c>
      <c r="F24" s="45"/>
      <c r="G24" s="46"/>
      <c r="H24" s="47"/>
      <c r="I24" s="48"/>
      <c r="J24" s="49"/>
      <c r="K24" s="33">
        <f t="shared" ref="K22:K24" si="3">F24*IF(G24="",1,G24)*IF(I24="",1,I24)</f>
        <v>0</v>
      </c>
      <c r="L24" s="50"/>
    </row>
    <row r="25" spans="1:12" ht="30" customHeight="1" thickBot="1" x14ac:dyDescent="0.2">
      <c r="A25" s="34"/>
      <c r="B25" s="34"/>
      <c r="C25" s="75" t="s">
        <v>0</v>
      </c>
      <c r="D25" s="76"/>
      <c r="E25" s="77"/>
      <c r="F25" s="35"/>
      <c r="G25" s="51"/>
      <c r="H25" s="52"/>
      <c r="I25" s="53"/>
      <c r="J25" s="53"/>
      <c r="K25" s="54">
        <f>SUM(K20:K24)</f>
        <v>0</v>
      </c>
      <c r="L25" s="55"/>
    </row>
    <row r="26" spans="1:12" ht="30" customHeight="1" x14ac:dyDescent="0.15">
      <c r="A26" s="78" t="s">
        <v>23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80"/>
    </row>
    <row r="27" spans="1:12" ht="30" customHeight="1" x14ac:dyDescent="0.15">
      <c r="A27" s="12"/>
      <c r="B27" s="12"/>
      <c r="C27" s="12"/>
      <c r="D27" s="13" t="s">
        <v>7</v>
      </c>
      <c r="E27" s="21" t="s">
        <v>28</v>
      </c>
      <c r="F27" s="15"/>
      <c r="G27" s="56"/>
      <c r="H27" s="57"/>
      <c r="I27" s="18"/>
      <c r="J27" s="19"/>
      <c r="K27" s="20">
        <f>F27*IF(G27="",1,G27)*IF(I27="",1,I27)</f>
        <v>0</v>
      </c>
      <c r="L27" s="21"/>
    </row>
    <row r="28" spans="1:12" ht="30" customHeight="1" x14ac:dyDescent="0.15">
      <c r="A28" s="12"/>
      <c r="B28" s="12"/>
      <c r="C28" s="12"/>
      <c r="D28" s="22" t="s">
        <v>8</v>
      </c>
      <c r="E28" s="14" t="s">
        <v>36</v>
      </c>
      <c r="F28" s="15"/>
      <c r="G28" s="59"/>
      <c r="H28" s="60"/>
      <c r="I28" s="61"/>
      <c r="J28" s="62"/>
      <c r="K28" s="20">
        <f t="shared" ref="K28" si="4">F28*IF(G28="",1,G28)*IF(I28="",1,I28)</f>
        <v>0</v>
      </c>
      <c r="L28" s="58"/>
    </row>
    <row r="29" spans="1:12" ht="30" customHeight="1" x14ac:dyDescent="0.15">
      <c r="A29" s="12"/>
      <c r="B29" s="12"/>
      <c r="C29" s="12"/>
      <c r="D29" s="22" t="s">
        <v>37</v>
      </c>
      <c r="E29" s="14" t="s">
        <v>38</v>
      </c>
      <c r="F29" s="15"/>
      <c r="G29" s="59"/>
      <c r="H29" s="60"/>
      <c r="I29" s="61"/>
      <c r="J29" s="62"/>
      <c r="K29" s="20">
        <f t="shared" ref="K29" si="5">F29*IF(G29="",1,G29)*IF(I29="",1,I29)</f>
        <v>0</v>
      </c>
      <c r="L29" s="58"/>
    </row>
    <row r="30" spans="1:12" ht="30" customHeight="1" thickBot="1" x14ac:dyDescent="0.2">
      <c r="A30" s="12"/>
      <c r="B30" s="12"/>
      <c r="C30" s="12"/>
      <c r="D30" s="31" t="s">
        <v>39</v>
      </c>
      <c r="E30" s="44" t="s">
        <v>27</v>
      </c>
      <c r="F30" s="45"/>
      <c r="G30" s="46"/>
      <c r="H30" s="47"/>
      <c r="I30" s="48"/>
      <c r="J30" s="49"/>
      <c r="K30" s="33">
        <f t="shared" ref="K30" si="6">F30*IF(G30="",1,G30)*IF(I30="",1,I30)</f>
        <v>0</v>
      </c>
      <c r="L30" s="50"/>
    </row>
    <row r="31" spans="1:12" ht="30" customHeight="1" thickBot="1" x14ac:dyDescent="0.2">
      <c r="A31" s="34"/>
      <c r="B31" s="34"/>
      <c r="C31" s="75" t="s">
        <v>29</v>
      </c>
      <c r="D31" s="76"/>
      <c r="E31" s="77"/>
      <c r="F31" s="35"/>
      <c r="G31" s="51"/>
      <c r="H31" s="52"/>
      <c r="I31" s="53"/>
      <c r="J31" s="53"/>
      <c r="K31" s="54">
        <f>SUM(K27:K30)</f>
        <v>0</v>
      </c>
      <c r="L31" s="55"/>
    </row>
    <row r="32" spans="1:12" ht="30" customHeight="1" x14ac:dyDescent="0.15">
      <c r="A32" s="78" t="s">
        <v>44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80"/>
    </row>
    <row r="33" spans="1:12" ht="30" customHeight="1" x14ac:dyDescent="0.15">
      <c r="A33" s="12"/>
      <c r="B33" s="12"/>
      <c r="C33" s="12"/>
      <c r="D33" s="13" t="s">
        <v>7</v>
      </c>
      <c r="E33" s="21" t="s">
        <v>41</v>
      </c>
      <c r="F33" s="15"/>
      <c r="G33" s="56"/>
      <c r="H33" s="57"/>
      <c r="I33" s="18"/>
      <c r="J33" s="19"/>
      <c r="K33" s="20">
        <f>F33*IF(G33="",1,G33)*IF(I33="",1,I33)</f>
        <v>0</v>
      </c>
      <c r="L33" s="21"/>
    </row>
    <row r="34" spans="1:12" ht="30" customHeight="1" x14ac:dyDescent="0.15">
      <c r="A34" s="12"/>
      <c r="B34" s="12"/>
      <c r="C34" s="12"/>
      <c r="D34" s="13" t="s">
        <v>7</v>
      </c>
      <c r="E34" s="21" t="s">
        <v>42</v>
      </c>
      <c r="F34" s="15"/>
      <c r="G34" s="56"/>
      <c r="H34" s="57"/>
      <c r="I34" s="18"/>
      <c r="J34" s="19"/>
      <c r="K34" s="20">
        <f>F34*IF(G34="",1,G34)*IF(I34="",1,I34)</f>
        <v>0</v>
      </c>
      <c r="L34" s="21"/>
    </row>
    <row r="35" spans="1:12" ht="30" customHeight="1" x14ac:dyDescent="0.15">
      <c r="A35" s="12"/>
      <c r="B35" s="12"/>
      <c r="C35" s="12"/>
      <c r="D35" s="22" t="s">
        <v>37</v>
      </c>
      <c r="E35" s="58" t="s">
        <v>43</v>
      </c>
      <c r="F35" s="15"/>
      <c r="G35" s="59"/>
      <c r="H35" s="60"/>
      <c r="I35" s="61"/>
      <c r="J35" s="62"/>
      <c r="K35" s="20">
        <f t="shared" ref="K35" si="7">F35*IF(G35="",1,G35)*IF(I35="",1,I35)</f>
        <v>0</v>
      </c>
      <c r="L35" s="58"/>
    </row>
    <row r="36" spans="1:12" ht="30" customHeight="1" x14ac:dyDescent="0.15">
      <c r="A36" s="12"/>
      <c r="B36" s="12"/>
      <c r="C36" s="12"/>
      <c r="D36" s="22" t="s">
        <v>40</v>
      </c>
      <c r="E36" s="63" t="s">
        <v>31</v>
      </c>
      <c r="F36" s="15"/>
      <c r="G36" s="59"/>
      <c r="H36" s="60"/>
      <c r="I36" s="61"/>
      <c r="J36" s="62"/>
      <c r="K36" s="20">
        <f t="shared" ref="K36:K37" si="8">F36*IF(G36="",1,G36)*IF(I36="",1,I36)</f>
        <v>0</v>
      </c>
      <c r="L36" s="58"/>
    </row>
    <row r="37" spans="1:12" ht="30" customHeight="1" thickBot="1" x14ac:dyDescent="0.2">
      <c r="A37" s="12"/>
      <c r="B37" s="12"/>
      <c r="C37" s="12"/>
      <c r="D37" s="31" t="s">
        <v>25</v>
      </c>
      <c r="E37" s="44" t="s">
        <v>32</v>
      </c>
      <c r="F37" s="45"/>
      <c r="G37" s="46"/>
      <c r="H37" s="47"/>
      <c r="I37" s="48"/>
      <c r="J37" s="49"/>
      <c r="K37" s="33">
        <f t="shared" si="8"/>
        <v>0</v>
      </c>
      <c r="L37" s="50"/>
    </row>
    <row r="38" spans="1:12" ht="30" customHeight="1" thickBot="1" x14ac:dyDescent="0.2">
      <c r="A38" s="34"/>
      <c r="B38" s="34"/>
      <c r="C38" s="75" t="s">
        <v>0</v>
      </c>
      <c r="D38" s="76"/>
      <c r="E38" s="77"/>
      <c r="F38" s="35"/>
      <c r="G38" s="51"/>
      <c r="H38" s="52"/>
      <c r="I38" s="53"/>
      <c r="J38" s="53"/>
      <c r="K38" s="54">
        <f>SUM(K33:K37)</f>
        <v>0</v>
      </c>
      <c r="L38" s="55"/>
    </row>
    <row r="39" spans="1:12" ht="30" customHeight="1" x14ac:dyDescent="0.15">
      <c r="A39" s="78" t="s">
        <v>45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80"/>
    </row>
    <row r="40" spans="1:12" ht="30" customHeight="1" x14ac:dyDescent="0.15">
      <c r="A40" s="12"/>
      <c r="B40" s="12"/>
      <c r="C40" s="12"/>
      <c r="D40" s="22" t="s">
        <v>7</v>
      </c>
      <c r="E40" s="64" t="s">
        <v>46</v>
      </c>
      <c r="F40" s="65"/>
      <c r="G40" s="59"/>
      <c r="H40" s="60"/>
      <c r="I40" s="61"/>
      <c r="J40" s="62"/>
      <c r="K40" s="20">
        <f>F40*IF(G40="",1,G40)*IF(I40="",1,I40)</f>
        <v>0</v>
      </c>
      <c r="L40" s="21"/>
    </row>
    <row r="41" spans="1:12" ht="30" customHeight="1" x14ac:dyDescent="0.15">
      <c r="A41" s="12"/>
      <c r="B41" s="12"/>
      <c r="C41" s="12"/>
      <c r="D41" s="13" t="s">
        <v>19</v>
      </c>
      <c r="E41" s="58" t="s">
        <v>47</v>
      </c>
      <c r="F41" s="12"/>
      <c r="G41" s="56"/>
      <c r="H41" s="57"/>
      <c r="I41" s="18"/>
      <c r="J41" s="19"/>
      <c r="K41" s="20">
        <f>F41*IF(G41="",1,G41)*IF(I41="",1,I41)</f>
        <v>0</v>
      </c>
      <c r="L41" s="58"/>
    </row>
    <row r="42" spans="1:12" ht="30" customHeight="1" x14ac:dyDescent="0.15">
      <c r="A42" s="12"/>
      <c r="B42" s="12"/>
      <c r="C42" s="12"/>
      <c r="D42" s="22" t="s">
        <v>37</v>
      </c>
      <c r="E42" s="63" t="s">
        <v>50</v>
      </c>
      <c r="F42" s="28"/>
      <c r="G42" s="56"/>
      <c r="H42" s="57"/>
      <c r="I42" s="18"/>
      <c r="J42" s="19"/>
      <c r="K42" s="20">
        <f>F42*IF(G42="",1,G42)*IF(I42="",1,I42)</f>
        <v>0</v>
      </c>
      <c r="L42" s="58"/>
    </row>
    <row r="43" spans="1:12" ht="30" customHeight="1" thickBot="1" x14ac:dyDescent="0.2">
      <c r="A43" s="12"/>
      <c r="B43" s="12"/>
      <c r="C43" s="12"/>
      <c r="D43" s="53" t="s">
        <v>40</v>
      </c>
      <c r="E43" s="44"/>
      <c r="F43" s="66"/>
      <c r="G43" s="59"/>
      <c r="H43" s="60"/>
      <c r="I43" s="61"/>
      <c r="J43" s="62"/>
      <c r="K43" s="33">
        <f t="shared" ref="K43" si="9">F43*IF(G43="",1,G43)*IF(I43="",1,I43)</f>
        <v>0</v>
      </c>
      <c r="L43" s="58"/>
    </row>
    <row r="44" spans="1:12" ht="30" customHeight="1" thickBot="1" x14ac:dyDescent="0.2">
      <c r="A44" s="12"/>
      <c r="B44" s="12"/>
      <c r="C44" s="75" t="s">
        <v>0</v>
      </c>
      <c r="D44" s="76"/>
      <c r="E44" s="77"/>
      <c r="F44" s="35"/>
      <c r="G44" s="37"/>
      <c r="H44" s="38"/>
      <c r="I44" s="39"/>
      <c r="J44" s="39"/>
      <c r="K44" s="67">
        <f>SUM(K40:K43)</f>
        <v>0</v>
      </c>
      <c r="L44" s="41"/>
    </row>
    <row r="45" spans="1:12" ht="30" customHeight="1" thickBot="1" x14ac:dyDescent="0.2">
      <c r="A45" s="12"/>
      <c r="B45" s="34"/>
      <c r="C45" s="73" t="s">
        <v>51</v>
      </c>
      <c r="D45" s="73"/>
      <c r="E45" s="73"/>
      <c r="F45" s="74"/>
      <c r="G45" s="51"/>
      <c r="H45" s="52"/>
      <c r="I45" s="53"/>
      <c r="J45" s="53"/>
      <c r="K45" s="68">
        <f>SUM(K44,K25,K18,K13,K31,K38)</f>
        <v>0</v>
      </c>
      <c r="L45" s="55"/>
    </row>
    <row r="46" spans="1:12" ht="30" customHeight="1" thickBot="1" x14ac:dyDescent="0.2">
      <c r="A46" s="12"/>
      <c r="B46" s="72" t="s">
        <v>48</v>
      </c>
      <c r="C46" s="73"/>
      <c r="D46" s="73"/>
      <c r="E46" s="73"/>
      <c r="F46" s="74"/>
      <c r="G46" s="51"/>
      <c r="H46" s="52"/>
      <c r="I46" s="53"/>
      <c r="J46" s="53"/>
      <c r="K46" s="68">
        <f>K45*0.1</f>
        <v>0</v>
      </c>
      <c r="L46" s="55"/>
    </row>
    <row r="47" spans="1:12" ht="30" customHeight="1" thickBot="1" x14ac:dyDescent="0.2">
      <c r="A47" s="12"/>
      <c r="B47" s="72" t="s">
        <v>52</v>
      </c>
      <c r="C47" s="73"/>
      <c r="D47" s="73"/>
      <c r="E47" s="73"/>
      <c r="F47" s="74"/>
      <c r="G47" s="51"/>
      <c r="H47" s="52"/>
      <c r="I47" s="53"/>
      <c r="J47" s="53"/>
      <c r="K47" s="68">
        <f>K45+K46</f>
        <v>0</v>
      </c>
      <c r="L47" s="55"/>
    </row>
    <row r="48" spans="1:12" ht="30" customHeight="1" thickBot="1" x14ac:dyDescent="0.2">
      <c r="A48" s="69"/>
      <c r="B48" s="70"/>
      <c r="C48" s="73" t="s">
        <v>17</v>
      </c>
      <c r="D48" s="73"/>
      <c r="E48" s="73"/>
      <c r="F48" s="74"/>
      <c r="G48" s="51"/>
      <c r="H48" s="52"/>
      <c r="I48" s="53"/>
      <c r="J48" s="53"/>
      <c r="K48" s="68">
        <f>K47*0.1</f>
        <v>0</v>
      </c>
      <c r="L48" s="55"/>
    </row>
    <row r="49" spans="1:14" ht="30" customHeight="1" thickBot="1" x14ac:dyDescent="0.2">
      <c r="A49" s="34"/>
      <c r="B49" s="71"/>
      <c r="C49" s="73" t="s">
        <v>49</v>
      </c>
      <c r="D49" s="73"/>
      <c r="E49" s="73"/>
      <c r="F49" s="74"/>
      <c r="G49" s="51"/>
      <c r="H49" s="52"/>
      <c r="I49" s="53"/>
      <c r="J49" s="53"/>
      <c r="K49" s="68">
        <f>SUM(K47:K48)</f>
        <v>0</v>
      </c>
      <c r="L49" s="55" t="s">
        <v>18</v>
      </c>
      <c r="N49" s="1">
        <f>K47*1.1</f>
        <v>0</v>
      </c>
    </row>
    <row r="50" spans="1:14" ht="30" customHeight="1" x14ac:dyDescent="0.15">
      <c r="A50" s="4" t="s">
        <v>10</v>
      </c>
      <c r="B50" s="4"/>
      <c r="C50" s="4"/>
      <c r="D50" s="4"/>
      <c r="E50" s="4"/>
      <c r="F50" s="4"/>
      <c r="G50" s="4"/>
      <c r="H50" s="5"/>
      <c r="I50" s="5"/>
      <c r="J50" s="5"/>
      <c r="K50" s="4"/>
      <c r="L50" s="4"/>
    </row>
  </sheetData>
  <sheetProtection selectLockedCells="1"/>
  <mergeCells count="21">
    <mergeCell ref="C48:F48"/>
    <mergeCell ref="C45:F45"/>
    <mergeCell ref="C49:F49"/>
    <mergeCell ref="C2:L2"/>
    <mergeCell ref="A6:L6"/>
    <mergeCell ref="A14:L14"/>
    <mergeCell ref="A5:E5"/>
    <mergeCell ref="C44:E44"/>
    <mergeCell ref="A19:L19"/>
    <mergeCell ref="C25:E25"/>
    <mergeCell ref="A39:L39"/>
    <mergeCell ref="G5:H5"/>
    <mergeCell ref="I5:J5"/>
    <mergeCell ref="C13:E13"/>
    <mergeCell ref="C18:E18"/>
    <mergeCell ref="A26:L26"/>
    <mergeCell ref="B46:F46"/>
    <mergeCell ref="B47:F47"/>
    <mergeCell ref="C31:E31"/>
    <mergeCell ref="A32:L32"/>
    <mergeCell ref="C38:E38"/>
  </mergeCells>
  <phoneticPr fontId="1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車いすラグビー</vt:lpstr>
      <vt:lpstr>車いすラグビー!Print_Area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Yoshida Yoko</cp:lastModifiedBy>
  <cp:lastPrinted>2023-08-15T11:06:55Z</cp:lastPrinted>
  <dcterms:created xsi:type="dcterms:W3CDTF">2019-03-20T05:11:01Z</dcterms:created>
  <dcterms:modified xsi:type="dcterms:W3CDTF">2025-04-28T07:47:30Z</dcterms:modified>
</cp:coreProperties>
</file>