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3_旅行代理店\2024\03_GB\01_入札資料\"/>
    </mc:Choice>
  </mc:AlternateContent>
  <xr:revisionPtr revIDLastSave="0" documentId="13_ncr:1_{D1267C77-63D3-4A9C-BDE4-51C5890EBC81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見積書（旅行）" sheetId="2" r:id="rId1"/>
  </sheets>
  <definedNames>
    <definedName name="_xlnm.Print_Area" localSheetId="0">'見積書（旅行）'!$A$1:$L$58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2" l="1"/>
  <c r="K49" i="2"/>
  <c r="K44" i="2"/>
  <c r="K35" i="2"/>
  <c r="K28" i="2"/>
  <c r="K34" i="2"/>
  <c r="K27" i="2"/>
  <c r="K33" i="2"/>
  <c r="K32" i="2"/>
  <c r="K31" i="2"/>
  <c r="K30" i="2"/>
  <c r="K24" i="2"/>
  <c r="K12" i="2"/>
  <c r="K13" i="2"/>
  <c r="K11" i="2"/>
  <c r="G10" i="2"/>
  <c r="K10" i="2" s="1"/>
  <c r="K26" i="2"/>
  <c r="K23" i="2"/>
  <c r="K25" i="2"/>
  <c r="K41" i="2"/>
  <c r="K42" i="2"/>
  <c r="K18" i="2"/>
  <c r="K19" i="2"/>
  <c r="K20" i="2"/>
  <c r="K39" i="2"/>
  <c r="K38" i="2"/>
  <c r="K43" i="2" l="1"/>
  <c r="K40" i="2"/>
  <c r="K37" i="2"/>
  <c r="K48" i="2" l="1"/>
  <c r="K47" i="2"/>
  <c r="K46" i="2"/>
  <c r="K17" i="2"/>
  <c r="K16" i="2"/>
  <c r="K21" i="2" s="1"/>
  <c r="K7" i="2"/>
  <c r="K14" i="2" s="1"/>
  <c r="K8" i="2"/>
  <c r="K50" i="2" l="1"/>
  <c r="K53" i="2" s="1"/>
  <c r="K52" i="2" l="1"/>
</calcChain>
</file>

<file path=xl/sharedStrings.xml><?xml version="1.0" encoding="utf-8"?>
<sst xmlns="http://schemas.openxmlformats.org/spreadsheetml/2006/main" count="108" uniqueCount="63">
  <si>
    <t>小計</t>
    <rPh sb="0" eb="1">
      <t>ショウ</t>
    </rPh>
    <rPh sb="1" eb="2">
      <t>ケイ</t>
    </rPh>
    <phoneticPr fontId="1"/>
  </si>
  <si>
    <t>社名：</t>
  </si>
  <si>
    <t>備考</t>
  </si>
  <si>
    <t>内容</t>
  </si>
  <si>
    <t>単価</t>
  </si>
  <si>
    <t>計</t>
  </si>
  <si>
    <t>単位：円</t>
  </si>
  <si>
    <t>a</t>
  </si>
  <si>
    <t>b</t>
  </si>
  <si>
    <t>c</t>
  </si>
  <si>
    <t>名</t>
    <rPh sb="0" eb="1">
      <t>メイ</t>
    </rPh>
    <phoneticPr fontId="1"/>
  </si>
  <si>
    <t>泊</t>
    <rPh sb="0" eb="1">
      <t>ハク</t>
    </rPh>
    <phoneticPr fontId="1"/>
  </si>
  <si>
    <t>弁当</t>
    <rPh sb="0" eb="2">
      <t>ベントウ</t>
    </rPh>
    <phoneticPr fontId="1"/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</si>
  <si>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</si>
  <si>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</si>
  <si>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c</t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</si>
  <si>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</si>
  <si>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消費税含む</t>
    <phoneticPr fontId="1"/>
  </si>
  <si>
    <t>総　合　計</t>
    <rPh sb="0" eb="1">
      <t>ソウ</t>
    </rPh>
    <rPh sb="2" eb="3">
      <t>ゴウ</t>
    </rPh>
    <phoneticPr fontId="1"/>
  </si>
  <si>
    <t>b</t>
    <phoneticPr fontId="1"/>
  </si>
  <si>
    <t>弁当ガラ等の回収・処理</t>
  </si>
  <si>
    <t>（１）宿泊</t>
  </si>
  <si>
    <t>（２）昼食</t>
  </si>
  <si>
    <t>e</t>
    <phoneticPr fontId="1"/>
  </si>
  <si>
    <t>議事録等作成</t>
    <phoneticPr fontId="1"/>
  </si>
  <si>
    <t>実施結果報告書作成</t>
    <phoneticPr fontId="1"/>
  </si>
  <si>
    <t>b</t>
    <phoneticPr fontId="1"/>
  </si>
  <si>
    <t>c</t>
    <phoneticPr fontId="1"/>
  </si>
  <si>
    <t>d</t>
    <phoneticPr fontId="1"/>
  </si>
  <si>
    <t>協議・打合せ</t>
    <rPh sb="0" eb="2">
      <t>キョウギ</t>
    </rPh>
    <rPh sb="3" eb="5">
      <t>ウチアワ</t>
    </rPh>
    <phoneticPr fontId="1"/>
  </si>
  <si>
    <t>情報提供体制</t>
    <rPh sb="0" eb="6">
      <t>ジョウホウテイキョウタイセイ</t>
    </rPh>
    <phoneticPr fontId="1"/>
  </si>
  <si>
    <t>　　2.複数の項目に関わるものは、割合に応じて、適宜按分し、一方に寄せないでください。</t>
    <rPh sb="17" eb="19">
      <t>ワリアイ</t>
    </rPh>
    <rPh sb="20" eb="21">
      <t>オウ</t>
    </rPh>
    <rPh sb="24" eb="26">
      <t>テキギ</t>
    </rPh>
    <phoneticPr fontId="1"/>
  </si>
  <si>
    <t>　　3.万が一、仕様書で求められていることに対応できない場合は、その内容と理由を「備考」、或いは別紙等に簡潔に記載願います。</t>
    <rPh sb="4" eb="5">
      <t>マン</t>
    </rPh>
    <rPh sb="6" eb="7">
      <t>イチ</t>
    </rPh>
    <rPh sb="8" eb="11">
      <t>シヨウショ</t>
    </rPh>
    <rPh sb="12" eb="13">
      <t>モト</t>
    </rPh>
    <rPh sb="22" eb="24">
      <t>タイオウ</t>
    </rPh>
    <rPh sb="28" eb="30">
      <t>バアイ</t>
    </rPh>
    <rPh sb="34" eb="36">
      <t>ナイヨウ</t>
    </rPh>
    <rPh sb="37" eb="39">
      <t>リユウ</t>
    </rPh>
    <rPh sb="41" eb="43">
      <t>ビコウ</t>
    </rPh>
    <rPh sb="45" eb="46">
      <t>アル</t>
    </rPh>
    <rPh sb="48" eb="51">
      <t>ベッシトウ</t>
    </rPh>
    <rPh sb="52" eb="54">
      <t>カンケツ</t>
    </rPh>
    <rPh sb="55" eb="58">
      <t>キサイネガ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</si>
  <si>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</si>
  <si>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その他①</t>
    <rPh sb="2" eb="3">
      <t>タ</t>
    </rPh>
    <phoneticPr fontId="1"/>
  </si>
  <si>
    <t>ｆ</t>
    <phoneticPr fontId="1"/>
  </si>
  <si>
    <t>ｇ</t>
    <phoneticPr fontId="1"/>
  </si>
  <si>
    <t>予 備 費</t>
    <rPh sb="0" eb="1">
      <t>ヨ</t>
    </rPh>
    <rPh sb="2" eb="3">
      <t>ビ</t>
    </rPh>
    <rPh sb="4" eb="5">
      <t>ヒ</t>
    </rPh>
    <phoneticPr fontId="1"/>
  </si>
  <si>
    <t>（３）移動</t>
    <phoneticPr fontId="1"/>
  </si>
  <si>
    <t>その他②</t>
    <rPh sb="2" eb="3">
      <t>タ</t>
    </rPh>
    <phoneticPr fontId="1"/>
  </si>
  <si>
    <t>その他③</t>
    <phoneticPr fontId="1"/>
  </si>
  <si>
    <t>　　4.仕様書に記載のないこと、新規提案等は、「その他」に記載し、「備考」にて内容をご説明願います。
　　　万が一、「その他」が足りない場合は、大変お手数ですが、5(4)の提出・質問先までご相談願います。</t>
    <rPh sb="4" eb="7">
      <t>シヨウショ</t>
    </rPh>
    <rPh sb="8" eb="10">
      <t>キサイ</t>
    </rPh>
    <rPh sb="16" eb="18">
      <t>シンキ</t>
    </rPh>
    <rPh sb="18" eb="20">
      <t>テイアン</t>
    </rPh>
    <rPh sb="20" eb="21">
      <t>トウ</t>
    </rPh>
    <rPh sb="26" eb="27">
      <t>タ</t>
    </rPh>
    <rPh sb="29" eb="31">
      <t>キサイ</t>
    </rPh>
    <rPh sb="34" eb="36">
      <t>ビコウ</t>
    </rPh>
    <rPh sb="39" eb="41">
      <t>ナイヨウ</t>
    </rPh>
    <rPh sb="43" eb="45">
      <t>セツメイ</t>
    </rPh>
    <rPh sb="45" eb="46">
      <t>ネガ</t>
    </rPh>
    <rPh sb="54" eb="55">
      <t>マン</t>
    </rPh>
    <rPh sb="56" eb="57">
      <t>イチ</t>
    </rPh>
    <rPh sb="61" eb="62">
      <t>タ</t>
    </rPh>
    <rPh sb="64" eb="65">
      <t>タ</t>
    </rPh>
    <rPh sb="68" eb="70">
      <t>バアイ</t>
    </rPh>
    <rPh sb="72" eb="74">
      <t>タイヘン</t>
    </rPh>
    <rPh sb="75" eb="77">
      <t>テスウ</t>
    </rPh>
    <rPh sb="86" eb="88">
      <t>テイシュツ</t>
    </rPh>
    <rPh sb="89" eb="92">
      <t>シツモンサキ</t>
    </rPh>
    <rPh sb="95" eb="98">
      <t>ソウダンネガ</t>
    </rPh>
    <phoneticPr fontId="1"/>
  </si>
  <si>
    <t>【2024ジャパンパラゴールボール競技大会2】</t>
    <rPh sb="17" eb="21">
      <t>キョウギタイカイ</t>
    </rPh>
    <phoneticPr fontId="1"/>
  </si>
  <si>
    <t>2024年　　　月　　　日</t>
    <phoneticPr fontId="1"/>
  </si>
  <si>
    <t>その他①</t>
    <phoneticPr fontId="1"/>
  </si>
  <si>
    <t>その他②</t>
    <phoneticPr fontId="1"/>
  </si>
  <si>
    <t>日本チーム宿泊費（単価　円×20名×5泊＝　　円）</t>
    <rPh sb="0" eb="2">
      <t>ニホン</t>
    </rPh>
    <rPh sb="5" eb="7">
      <t>シュクハク</t>
    </rPh>
    <rPh sb="7" eb="8">
      <t>ヒ</t>
    </rPh>
    <rPh sb="9" eb="11">
      <t>タンカ</t>
    </rPh>
    <rPh sb="12" eb="13">
      <t>エン</t>
    </rPh>
    <rPh sb="16" eb="17">
      <t>メイ</t>
    </rPh>
    <rPh sb="19" eb="20">
      <t>ハク</t>
    </rPh>
    <rPh sb="23" eb="24">
      <t>エン</t>
    </rPh>
    <phoneticPr fontId="1"/>
  </si>
  <si>
    <t>日本チーム夕食代（単価　円×20名×5泊＝　　円）</t>
    <rPh sb="0" eb="2">
      <t>ニホン</t>
    </rPh>
    <rPh sb="5" eb="8">
      <t>ユウショクダイ</t>
    </rPh>
    <rPh sb="9" eb="11">
      <t>タンカ</t>
    </rPh>
    <rPh sb="12" eb="13">
      <t>エン</t>
    </rPh>
    <rPh sb="16" eb="17">
      <t>メイ</t>
    </rPh>
    <rPh sb="19" eb="20">
      <t>ハク</t>
    </rPh>
    <rPh sb="23" eb="24">
      <t>エン</t>
    </rPh>
    <phoneticPr fontId="1"/>
  </si>
  <si>
    <t>日本チーム宿泊（備考欄に記載）</t>
    <rPh sb="0" eb="2">
      <t>ニホン</t>
    </rPh>
    <rPh sb="5" eb="7">
      <t>シュクハク</t>
    </rPh>
    <rPh sb="8" eb="11">
      <t>ビコウラン</t>
    </rPh>
    <rPh sb="12" eb="14">
      <t>キサイ</t>
    </rPh>
    <phoneticPr fontId="1"/>
  </si>
  <si>
    <t>海外チーム・海外審判員の宿泊</t>
    <rPh sb="0" eb="2">
      <t>カイガイ</t>
    </rPh>
    <rPh sb="6" eb="10">
      <t>カイガイシンパン</t>
    </rPh>
    <rPh sb="10" eb="11">
      <t>イン</t>
    </rPh>
    <rPh sb="12" eb="14">
      <t>シュクハク</t>
    </rPh>
    <phoneticPr fontId="1"/>
  </si>
  <si>
    <t>JGBA役職員・JPSA職員の宿泊</t>
    <rPh sb="4" eb="7">
      <t>ヤクショクイン</t>
    </rPh>
    <rPh sb="12" eb="14">
      <t>ショクイン</t>
    </rPh>
    <rPh sb="15" eb="17">
      <t>シュクハク</t>
    </rPh>
    <phoneticPr fontId="1"/>
  </si>
  <si>
    <t>ｂの夕食（cの夕食は備考欄に記載）</t>
    <rPh sb="2" eb="4">
      <t>ユウショク</t>
    </rPh>
    <rPh sb="7" eb="9">
      <t>ユウショク</t>
    </rPh>
    <rPh sb="10" eb="13">
      <t>ビコウラン</t>
    </rPh>
    <rPh sb="14" eb="16">
      <t>キサイ</t>
    </rPh>
    <phoneticPr fontId="1"/>
  </si>
  <si>
    <t>日</t>
    <rPh sb="0" eb="1">
      <t>ニチ</t>
    </rPh>
    <phoneticPr fontId="1"/>
  </si>
  <si>
    <t>その他３</t>
    <phoneticPr fontId="1"/>
  </si>
  <si>
    <t>バス等の国内輸送</t>
    <rPh sb="2" eb="3">
      <t>トウ</t>
    </rPh>
    <rPh sb="4" eb="8">
      <t>コクナイユソウ</t>
    </rPh>
    <phoneticPr fontId="1"/>
  </si>
  <si>
    <t>（4)(1)b.海外出場チームと海外審判員等へのサポート</t>
    <rPh sb="8" eb="12">
      <t>カイガイシュツジョウ</t>
    </rPh>
    <rPh sb="16" eb="21">
      <t>カイガイシンパンイン</t>
    </rPh>
    <rPh sb="21" eb="22">
      <t>トウ</t>
    </rPh>
    <phoneticPr fontId="1"/>
  </si>
  <si>
    <t>出入国の手続き</t>
    <rPh sb="0" eb="3">
      <t>シュツニュウコク</t>
    </rPh>
    <rPh sb="4" eb="6">
      <t>テツヅ</t>
    </rPh>
    <phoneticPr fontId="1"/>
  </si>
  <si>
    <t>移動時の帯同</t>
    <rPh sb="0" eb="3">
      <t>イドウジ</t>
    </rPh>
    <rPh sb="4" eb="6">
      <t>タイドウ</t>
    </rPh>
    <phoneticPr fontId="1"/>
  </si>
  <si>
    <t>（5）協議・打合せ及び記録</t>
    <phoneticPr fontId="1"/>
  </si>
  <si>
    <t>（6）その他</t>
    <phoneticPr fontId="1"/>
  </si>
  <si>
    <t>(１)～(6)合計</t>
    <rPh sb="7" eb="9">
      <t>ゴウケイ</t>
    </rPh>
    <phoneticPr fontId="1"/>
  </si>
  <si>
    <t>注）1.項目名は変更しないでください。黄色のセル以外に記入しないでください。</t>
    <rPh sb="19" eb="21">
      <t>キイロ</t>
    </rPh>
    <rPh sb="24" eb="26">
      <t>イガイ</t>
    </rPh>
    <rPh sb="27" eb="29">
      <t>キニュウ</t>
    </rPh>
    <phoneticPr fontId="1"/>
  </si>
  <si>
    <t>海外航空券の手配</t>
    <rPh sb="0" eb="2">
      <t>カイガイ</t>
    </rPh>
    <rPh sb="2" eb="5">
      <t>コウクウケン</t>
    </rPh>
    <rPh sb="6" eb="8">
      <t>テハイ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</si>
</sst>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18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5" borderId="0" xfId="0" applyFont="1" applyFill="1" applyAlignment="1" applyProtection="1">
      <alignment horizontal="right" vertical="center"/>
      <protection locked="0"/>
    </xf>
    <xf numFmtId="0" fontId="6" fillId="0" borderId="17" xfId="0" applyFont="1" applyBorder="1" applyAlignment="1">
      <alignment horizontal="right" vertical="center"/>
    </xf>
    <xf numFmtId="0" fontId="6" fillId="5" borderId="17" xfId="0" applyFont="1" applyFill="1" applyBorder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5" borderId="33" xfId="0" applyFont="1" applyFill="1" applyBorder="1" applyProtection="1">
      <alignment vertical="center"/>
      <protection locked="0"/>
    </xf>
    <xf numFmtId="38" fontId="5" fillId="0" borderId="6" xfId="1" applyFont="1" applyBorder="1" applyAlignment="1">
      <alignment vertical="center"/>
    </xf>
    <xf numFmtId="38" fontId="5" fillId="4" borderId="40" xfId="1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4" borderId="3" xfId="0" applyFont="1" applyFill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0" fontId="5" fillId="5" borderId="10" xfId="0" applyFont="1" applyFill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5" xfId="0" applyFont="1" applyBorder="1">
      <alignment vertical="center"/>
    </xf>
    <xf numFmtId="0" fontId="5" fillId="5" borderId="32" xfId="0" applyFont="1" applyFill="1" applyBorder="1" applyProtection="1">
      <alignment vertical="center"/>
      <protection locked="0"/>
    </xf>
    <xf numFmtId="38" fontId="5" fillId="0" borderId="7" xfId="1" applyFont="1" applyBorder="1" applyAlignment="1">
      <alignment vertical="center"/>
    </xf>
    <xf numFmtId="38" fontId="5" fillId="4" borderId="1" xfId="1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5" borderId="35" xfId="0" applyFont="1" applyFill="1" applyBorder="1" applyAlignment="1" applyProtection="1">
      <alignment vertical="center" wrapText="1"/>
      <protection locked="0"/>
    </xf>
    <xf numFmtId="0" fontId="5" fillId="5" borderId="28" xfId="0" applyFont="1" applyFill="1" applyBorder="1" applyProtection="1">
      <alignment vertical="center"/>
      <protection locked="0"/>
    </xf>
    <xf numFmtId="0" fontId="5" fillId="5" borderId="3" xfId="0" applyFont="1" applyFill="1" applyBorder="1" applyAlignment="1">
      <alignment horizontal="center" vertical="center"/>
    </xf>
    <xf numFmtId="0" fontId="5" fillId="5" borderId="51" xfId="0" applyFont="1" applyFill="1" applyBorder="1" applyProtection="1">
      <alignment vertical="center"/>
      <protection locked="0"/>
    </xf>
    <xf numFmtId="38" fontId="5" fillId="5" borderId="44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5" xfId="0" applyFont="1" applyFill="1" applyBorder="1" applyProtection="1">
      <alignment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5" borderId="9" xfId="0" applyFont="1" applyFill="1" applyBorder="1" applyAlignment="1" applyProtection="1">
      <alignment vertical="center" wrapText="1"/>
      <protection locked="0"/>
    </xf>
    <xf numFmtId="0" fontId="5" fillId="5" borderId="0" xfId="0" applyFont="1" applyFill="1" applyProtection="1">
      <alignment vertical="center"/>
      <protection locked="0"/>
    </xf>
    <xf numFmtId="38" fontId="5" fillId="5" borderId="50" xfId="1" applyFont="1" applyFill="1" applyBorder="1" applyAlignment="1" applyProtection="1">
      <alignment vertical="center"/>
      <protection locked="0"/>
    </xf>
    <xf numFmtId="38" fontId="5" fillId="5" borderId="41" xfId="1" applyFont="1" applyFill="1" applyBorder="1" applyAlignment="1">
      <alignment horizontal="center" vertical="center"/>
    </xf>
    <xf numFmtId="0" fontId="5" fillId="5" borderId="3" xfId="0" applyFont="1" applyFill="1" applyBorder="1" applyProtection="1">
      <alignment vertical="center"/>
      <protection locked="0"/>
    </xf>
    <xf numFmtId="0" fontId="5" fillId="0" borderId="25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5" fillId="0" borderId="15" xfId="0" applyFont="1" applyBorder="1">
      <alignment vertical="center"/>
    </xf>
    <xf numFmtId="0" fontId="5" fillId="5" borderId="30" xfId="0" applyFont="1" applyFill="1" applyBorder="1" applyProtection="1">
      <alignment vertical="center"/>
      <protection locked="0"/>
    </xf>
    <xf numFmtId="38" fontId="5" fillId="5" borderId="6" xfId="1" applyFont="1" applyFill="1" applyBorder="1" applyAlignment="1" applyProtection="1">
      <alignment vertical="center"/>
      <protection locked="0"/>
    </xf>
    <xf numFmtId="38" fontId="5" fillId="5" borderId="40" xfId="1" applyFont="1" applyFill="1" applyBorder="1" applyAlignment="1">
      <alignment horizontal="center" vertical="center"/>
    </xf>
    <xf numFmtId="0" fontId="5" fillId="5" borderId="31" xfId="0" applyFont="1" applyFill="1" applyBorder="1" applyProtection="1">
      <alignment vertical="center"/>
      <protection locked="0"/>
    </xf>
    <xf numFmtId="38" fontId="5" fillId="5" borderId="20" xfId="1" applyFont="1" applyFill="1" applyBorder="1" applyAlignment="1" applyProtection="1">
      <alignment vertical="center"/>
      <protection locked="0"/>
    </xf>
    <xf numFmtId="0" fontId="5" fillId="5" borderId="1" xfId="0" applyFont="1" applyFill="1" applyBorder="1" applyProtection="1">
      <alignment vertical="center"/>
      <protection locked="0"/>
    </xf>
    <xf numFmtId="38" fontId="5" fillId="5" borderId="7" xfId="1" applyFont="1" applyFill="1" applyBorder="1" applyAlignment="1" applyProtection="1">
      <alignment vertical="center"/>
      <protection locked="0"/>
    </xf>
    <xf numFmtId="38" fontId="5" fillId="5" borderId="54" xfId="1" applyFont="1" applyFill="1" applyBorder="1" applyAlignment="1">
      <alignment horizontal="center" vertical="center"/>
    </xf>
    <xf numFmtId="0" fontId="5" fillId="5" borderId="47" xfId="0" applyFont="1" applyFill="1" applyBorder="1" applyProtection="1">
      <alignment vertical="center"/>
      <protection locked="0"/>
    </xf>
    <xf numFmtId="0" fontId="5" fillId="5" borderId="47" xfId="0" applyFont="1" applyFill="1" applyBorder="1" applyAlignment="1">
      <alignment horizontal="center" vertical="center"/>
    </xf>
    <xf numFmtId="0" fontId="5" fillId="5" borderId="53" xfId="0" applyFont="1" applyFill="1" applyBorder="1" applyProtection="1">
      <alignment vertical="center"/>
      <protection locked="0"/>
    </xf>
    <xf numFmtId="0" fontId="5" fillId="5" borderId="34" xfId="0" applyFont="1" applyFill="1" applyBorder="1" applyProtection="1">
      <alignment vertical="center"/>
      <protection locked="0"/>
    </xf>
    <xf numFmtId="0" fontId="5" fillId="5" borderId="8" xfId="0" applyFont="1" applyFill="1" applyBorder="1" applyProtection="1">
      <alignment vertical="center"/>
      <protection locked="0"/>
    </xf>
    <xf numFmtId="0" fontId="5" fillId="5" borderId="42" xfId="0" applyFont="1" applyFill="1" applyBorder="1" applyAlignment="1">
      <alignment horizontal="center" vertical="center"/>
    </xf>
    <xf numFmtId="0" fontId="5" fillId="5" borderId="4" xfId="0" applyFont="1" applyFill="1" applyBorder="1" applyProtection="1">
      <alignment vertical="center"/>
      <protection locked="0"/>
    </xf>
    <xf numFmtId="0" fontId="5" fillId="5" borderId="4" xfId="0" applyFont="1" applyFill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0" fontId="5" fillId="5" borderId="9" xfId="0" applyFont="1" applyFill="1" applyBorder="1" applyProtection="1">
      <alignment vertical="center"/>
      <protection locked="0"/>
    </xf>
    <xf numFmtId="0" fontId="5" fillId="0" borderId="11" xfId="0" applyFont="1" applyBorder="1">
      <alignment vertical="center"/>
    </xf>
    <xf numFmtId="0" fontId="5" fillId="0" borderId="4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12" xfId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10" xfId="0" applyFont="1" applyBorder="1">
      <alignment vertical="center"/>
    </xf>
    <xf numFmtId="0" fontId="5" fillId="5" borderId="6" xfId="0" applyFont="1" applyFill="1" applyBorder="1" applyProtection="1">
      <alignment vertical="center"/>
      <protection locked="0"/>
    </xf>
    <xf numFmtId="0" fontId="5" fillId="4" borderId="40" xfId="0" applyFont="1" applyFill="1" applyBorder="1" applyAlignment="1">
      <alignment horizontal="center" vertical="center"/>
    </xf>
    <xf numFmtId="0" fontId="5" fillId="5" borderId="20" xfId="0" applyFont="1" applyFill="1" applyBorder="1" applyProtection="1">
      <alignment vertical="center"/>
      <protection locked="0"/>
    </xf>
    <xf numFmtId="0" fontId="5" fillId="4" borderId="4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5" borderId="16" xfId="0" applyFont="1" applyFill="1" applyBorder="1" applyProtection="1">
      <alignment vertical="center"/>
      <protection locked="0"/>
    </xf>
    <xf numFmtId="0" fontId="5" fillId="5" borderId="50" xfId="0" applyFont="1" applyFill="1" applyBorder="1" applyProtection="1">
      <alignment vertical="center"/>
      <protection locked="0"/>
    </xf>
    <xf numFmtId="0" fontId="5" fillId="4" borderId="41" xfId="0" applyFont="1" applyFill="1" applyBorder="1" applyAlignment="1">
      <alignment horizontal="center" vertical="center"/>
    </xf>
    <xf numFmtId="0" fontId="5" fillId="5" borderId="52" xfId="0" applyFont="1" applyFill="1" applyBorder="1" applyProtection="1">
      <alignment vertical="center"/>
      <protection locked="0"/>
    </xf>
    <xf numFmtId="0" fontId="5" fillId="4" borderId="52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24" xfId="0" applyFont="1" applyBorder="1">
      <alignment vertical="center"/>
    </xf>
    <xf numFmtId="0" fontId="5" fillId="5" borderId="55" xfId="0" applyFont="1" applyFill="1" applyBorder="1" applyProtection="1">
      <alignment vertical="center"/>
      <protection locked="0"/>
    </xf>
    <xf numFmtId="0" fontId="5" fillId="5" borderId="29" xfId="0" applyFont="1" applyFill="1" applyBorder="1" applyProtection="1">
      <alignment vertical="center"/>
      <protection locked="0"/>
    </xf>
    <xf numFmtId="38" fontId="5" fillId="0" borderId="2" xfId="0" applyNumberFormat="1" applyFont="1" applyBorder="1">
      <alignment vertical="center"/>
    </xf>
    <xf numFmtId="38" fontId="5" fillId="0" borderId="12" xfId="0" applyNumberFormat="1" applyFont="1" applyBorder="1">
      <alignment vertical="center"/>
    </xf>
    <xf numFmtId="38" fontId="5" fillId="5" borderId="12" xfId="0" applyNumberFormat="1" applyFont="1" applyFill="1" applyBorder="1" applyProtection="1">
      <alignment vertical="center"/>
      <protection locked="0"/>
    </xf>
    <xf numFmtId="0" fontId="5" fillId="0" borderId="48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35" xfId="0" applyFont="1" applyBorder="1" applyAlignment="1" applyProtection="1">
      <alignment vertical="center" wrapText="1"/>
      <protection locked="0"/>
    </xf>
    <xf numFmtId="38" fontId="5" fillId="0" borderId="7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0" fontId="5" fillId="0" borderId="1" xfId="0" applyFont="1" applyBorder="1">
      <alignment vertical="center"/>
    </xf>
    <xf numFmtId="38" fontId="5" fillId="0" borderId="52" xfId="1" applyFont="1" applyBorder="1" applyAlignment="1">
      <alignment vertical="center"/>
    </xf>
    <xf numFmtId="0" fontId="5" fillId="5" borderId="55" xfId="0" applyFont="1" applyFill="1" applyBorder="1" applyAlignment="1" applyProtection="1">
      <alignment vertical="center" wrapText="1"/>
      <protection locked="0"/>
    </xf>
    <xf numFmtId="38" fontId="5" fillId="5" borderId="8" xfId="1" applyFont="1" applyFill="1" applyBorder="1" applyAlignment="1" applyProtection="1">
      <alignment vertical="center"/>
      <protection locked="0"/>
    </xf>
    <xf numFmtId="38" fontId="5" fillId="5" borderId="4" xfId="1" applyFont="1" applyFill="1" applyBorder="1" applyAlignment="1">
      <alignment horizontal="center" vertical="center"/>
    </xf>
    <xf numFmtId="0" fontId="5" fillId="0" borderId="28" xfId="0" applyFont="1" applyBorder="1" applyProtection="1">
      <alignment vertical="center"/>
      <protection locked="0"/>
    </xf>
    <xf numFmtId="38" fontId="5" fillId="5" borderId="47" xfId="1" applyFont="1" applyFill="1" applyBorder="1" applyAlignment="1">
      <alignment horizontal="center" vertical="center"/>
    </xf>
    <xf numFmtId="38" fontId="5" fillId="0" borderId="47" xfId="1" applyFont="1" applyBorder="1" applyAlignment="1">
      <alignment vertical="center"/>
    </xf>
    <xf numFmtId="0" fontId="9" fillId="3" borderId="36" xfId="0" applyFont="1" applyFill="1" applyBorder="1">
      <alignment vertical="center"/>
    </xf>
    <xf numFmtId="0" fontId="9" fillId="3" borderId="37" xfId="0" applyFont="1" applyFill="1" applyBorder="1">
      <alignment vertical="center"/>
    </xf>
    <xf numFmtId="0" fontId="9" fillId="3" borderId="38" xfId="0" applyFont="1" applyFill="1" applyBorder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view="pageBreakPreview" topLeftCell="A45" zoomScaleNormal="100" zoomScaleSheetLayoutView="100" workbookViewId="0">
      <selection activeCell="G17" sqref="G17"/>
    </sheetView>
  </sheetViews>
  <sheetFormatPr defaultColWidth="9.125" defaultRowHeight="13.5" x14ac:dyDescent="0.15"/>
  <cols>
    <col min="1" max="3" width="2" style="1" customWidth="1"/>
    <col min="4" max="4" width="4" style="1" customWidth="1"/>
    <col min="5" max="5" width="38.125" style="1" customWidth="1"/>
    <col min="6" max="6" width="15.875" style="1" customWidth="1"/>
    <col min="7" max="7" width="9.125" style="1"/>
    <col min="8" max="8" width="4.625" style="2" customWidth="1"/>
    <col min="9" max="9" width="9" style="2"/>
    <col min="10" max="10" width="4.25" style="2" customWidth="1"/>
    <col min="11" max="11" width="16.375" style="1" customWidth="1"/>
    <col min="12" max="12" width="44.875" style="1" customWidth="1"/>
    <col min="13" max="16384" width="9.125" style="1"/>
  </cols>
  <sheetData>
    <row r="1" spans="1:12" ht="28.5" customHeight="1" x14ac:dyDescent="0.15">
      <c r="A1" s="3" t="s">
        <v>42</v>
      </c>
      <c r="B1" s="3"/>
      <c r="C1" s="4"/>
      <c r="D1" s="4"/>
      <c r="E1" s="4"/>
      <c r="F1" s="4"/>
      <c r="G1" s="4"/>
      <c r="H1" s="5"/>
      <c r="I1" s="5"/>
      <c r="J1" s="5"/>
      <c r="K1" s="4"/>
      <c r="L1" s="6" t="s">
        <v>43</v>
      </c>
    </row>
    <row r="2" spans="1:12" ht="26.25" customHeight="1" x14ac:dyDescent="0.15">
      <c r="A2" s="4"/>
      <c r="B2" s="4"/>
      <c r="C2" s="115" t="s">
        <v>33</v>
      </c>
      <c r="D2" s="115"/>
      <c r="E2" s="115"/>
      <c r="F2" s="115"/>
      <c r="G2" s="115"/>
      <c r="H2" s="115"/>
      <c r="I2" s="115"/>
      <c r="J2" s="115"/>
      <c r="K2" s="115"/>
      <c r="L2" s="115"/>
    </row>
    <row r="3" spans="1:12" ht="24" customHeight="1" x14ac:dyDescent="0.15">
      <c r="A3" s="4"/>
      <c r="B3" s="4"/>
      <c r="C3" s="4"/>
      <c r="D3" s="4"/>
      <c r="E3" s="4"/>
      <c r="F3" s="4"/>
      <c r="G3" s="4"/>
      <c r="H3" s="5"/>
      <c r="I3" s="5"/>
      <c r="J3" s="5"/>
      <c r="K3" s="7" t="s">
        <v>1</v>
      </c>
      <c r="L3" s="8"/>
    </row>
    <row r="4" spans="1:12" ht="22.5" customHeight="1" thickBot="1" x14ac:dyDescent="0.2">
      <c r="A4" s="4"/>
      <c r="B4" s="4"/>
      <c r="C4" s="4"/>
      <c r="D4" s="4"/>
      <c r="E4" s="4"/>
      <c r="F4" s="4"/>
      <c r="G4" s="4"/>
      <c r="H4" s="5"/>
      <c r="I4" s="5"/>
      <c r="J4" s="5"/>
      <c r="K4" s="4"/>
      <c r="L4" s="9" t="s">
        <v>6</v>
      </c>
    </row>
    <row r="5" spans="1:12" ht="26.25" customHeight="1" thickBot="1" x14ac:dyDescent="0.2">
      <c r="A5" s="116" t="s">
        <v>3</v>
      </c>
      <c r="B5" s="116"/>
      <c r="C5" s="116"/>
      <c r="D5" s="116"/>
      <c r="E5" s="116"/>
      <c r="F5" s="10" t="s">
        <v>4</v>
      </c>
      <c r="G5" s="117" t="s">
        <v>13</v>
      </c>
      <c r="H5" s="118"/>
      <c r="I5" s="119" t="s">
        <v>14</v>
      </c>
      <c r="J5" s="118"/>
      <c r="K5" s="11" t="s">
        <v>5</v>
      </c>
      <c r="L5" s="12" t="s">
        <v>2</v>
      </c>
    </row>
    <row r="6" spans="1:12" ht="26.25" customHeight="1" x14ac:dyDescent="0.15">
      <c r="A6" s="108" t="s">
        <v>21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1:12" ht="26.25" customHeight="1" x14ac:dyDescent="0.15">
      <c r="A7" s="13"/>
      <c r="B7" s="13"/>
      <c r="C7" s="13"/>
      <c r="D7" s="14" t="s">
        <v>7</v>
      </c>
      <c r="E7" s="15" t="s">
        <v>50</v>
      </c>
      <c r="F7" s="16"/>
      <c r="G7" s="17">
        <v>55</v>
      </c>
      <c r="H7" s="18" t="s">
        <v>10</v>
      </c>
      <c r="I7" s="19">
        <v>4</v>
      </c>
      <c r="J7" s="20" t="s">
        <v>11</v>
      </c>
      <c r="K7" s="21">
        <f>F7*IF(G7="",1,G7)*IF(I7="",1,I7)</f>
        <v>0</v>
      </c>
      <c r="L7" s="22"/>
    </row>
    <row r="8" spans="1:12" ht="26.25" customHeight="1" x14ac:dyDescent="0.15">
      <c r="A8" s="13"/>
      <c r="B8" s="13"/>
      <c r="C8" s="13"/>
      <c r="D8" s="23" t="s">
        <v>26</v>
      </c>
      <c r="E8" s="24" t="s">
        <v>49</v>
      </c>
      <c r="F8" s="25"/>
      <c r="G8" s="26">
        <v>63</v>
      </c>
      <c r="H8" s="27" t="s">
        <v>10</v>
      </c>
      <c r="I8" s="19">
        <v>5</v>
      </c>
      <c r="J8" s="20" t="s">
        <v>11</v>
      </c>
      <c r="K8" s="21">
        <f>F8*IF(G8="",1,G8)*IF(I8="",1,I8)</f>
        <v>0</v>
      </c>
      <c r="L8" s="22"/>
    </row>
    <row r="9" spans="1:12" ht="26.25" customHeight="1" x14ac:dyDescent="0.15">
      <c r="A9" s="13"/>
      <c r="B9" s="13"/>
      <c r="C9" s="13"/>
      <c r="D9" s="28" t="s">
        <v>15</v>
      </c>
      <c r="E9" s="97" t="s">
        <v>48</v>
      </c>
      <c r="F9" s="105"/>
      <c r="G9" s="98"/>
      <c r="H9" s="27" t="s">
        <v>10</v>
      </c>
      <c r="I9" s="19"/>
      <c r="J9" s="20" t="s">
        <v>11</v>
      </c>
      <c r="K9" s="21"/>
      <c r="L9" s="22" t="s">
        <v>46</v>
      </c>
    </row>
    <row r="10" spans="1:12" ht="26.25" customHeight="1" x14ac:dyDescent="0.15">
      <c r="A10" s="13"/>
      <c r="B10" s="13"/>
      <c r="C10" s="13"/>
      <c r="D10" s="28" t="s">
        <v>28</v>
      </c>
      <c r="E10" s="97" t="s">
        <v>51</v>
      </c>
      <c r="F10" s="32"/>
      <c r="G10" s="99">
        <f>G8+G9</f>
        <v>63</v>
      </c>
      <c r="H10" s="27" t="s">
        <v>10</v>
      </c>
      <c r="I10" s="100">
        <v>5</v>
      </c>
      <c r="J10" s="20" t="s">
        <v>11</v>
      </c>
      <c r="K10" s="21">
        <f>F10*IF(G10="",1,G10)*IF(I10="",1,I10)</f>
        <v>0</v>
      </c>
      <c r="L10" s="22" t="s">
        <v>47</v>
      </c>
    </row>
    <row r="11" spans="1:12" ht="26.25" customHeight="1" x14ac:dyDescent="0.15">
      <c r="A11" s="13"/>
      <c r="B11" s="13"/>
      <c r="C11" s="13"/>
      <c r="D11" s="23" t="s">
        <v>23</v>
      </c>
      <c r="E11" s="102" t="s">
        <v>44</v>
      </c>
      <c r="F11" s="30"/>
      <c r="G11" s="39"/>
      <c r="H11" s="40"/>
      <c r="I11" s="41"/>
      <c r="J11" s="31"/>
      <c r="K11" s="21">
        <f>F11*IF(G11="",1,G11)*IF(I11="",1,I11)</f>
        <v>0</v>
      </c>
      <c r="L11" s="22"/>
    </row>
    <row r="12" spans="1:12" ht="26.25" customHeight="1" x14ac:dyDescent="0.15">
      <c r="A12" s="13"/>
      <c r="B12" s="13"/>
      <c r="C12" s="13"/>
      <c r="D12" s="23" t="s">
        <v>35</v>
      </c>
      <c r="E12" s="102" t="s">
        <v>45</v>
      </c>
      <c r="F12" s="30"/>
      <c r="G12" s="56"/>
      <c r="H12" s="106"/>
      <c r="I12" s="41"/>
      <c r="J12" s="31"/>
      <c r="K12" s="101">
        <f>F12*IF(G12="",1,G12)*IF(I12="",1,I12)</f>
        <v>0</v>
      </c>
      <c r="L12" s="22"/>
    </row>
    <row r="13" spans="1:12" ht="26.25" customHeight="1" thickBot="1" x14ac:dyDescent="0.2">
      <c r="A13" s="13"/>
      <c r="B13" s="13"/>
      <c r="C13" s="13"/>
      <c r="D13" s="70" t="s">
        <v>36</v>
      </c>
      <c r="E13" s="37" t="s">
        <v>53</v>
      </c>
      <c r="F13" s="38"/>
      <c r="G13" s="103"/>
      <c r="H13" s="104"/>
      <c r="I13" s="41"/>
      <c r="J13" s="31"/>
      <c r="K13" s="66">
        <f>F13*IF(G13="",1,G13)*IF(I13="",1,I13)</f>
        <v>0</v>
      </c>
      <c r="L13" s="22"/>
    </row>
    <row r="14" spans="1:12" ht="26.25" customHeight="1" thickBot="1" x14ac:dyDescent="0.2">
      <c r="A14" s="42"/>
      <c r="B14" s="42"/>
      <c r="C14" s="111" t="s">
        <v>0</v>
      </c>
      <c r="D14" s="112"/>
      <c r="E14" s="120"/>
      <c r="F14" s="44"/>
      <c r="G14" s="45"/>
      <c r="H14" s="46"/>
      <c r="I14" s="47"/>
      <c r="J14" s="47"/>
      <c r="K14" s="48">
        <f>SUM(K7:K13)</f>
        <v>0</v>
      </c>
      <c r="L14" s="49"/>
    </row>
    <row r="15" spans="1:12" ht="26.25" customHeight="1" x14ac:dyDescent="0.15">
      <c r="A15" s="108" t="s">
        <v>22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10"/>
    </row>
    <row r="16" spans="1:12" ht="26.25" customHeight="1" x14ac:dyDescent="0.15">
      <c r="A16" s="13"/>
      <c r="B16" s="13"/>
      <c r="C16" s="13"/>
      <c r="D16" s="14" t="s">
        <v>7</v>
      </c>
      <c r="E16" s="15" t="s">
        <v>12</v>
      </c>
      <c r="F16" s="50"/>
      <c r="G16" s="17">
        <f>55+63+20</f>
        <v>138</v>
      </c>
      <c r="H16" s="27" t="s">
        <v>10</v>
      </c>
      <c r="I16" s="19">
        <v>5</v>
      </c>
      <c r="J16" s="20" t="s">
        <v>52</v>
      </c>
      <c r="K16" s="21">
        <f>F16*IF(G16="",1,G16)*IF(I16="",1,I16)</f>
        <v>0</v>
      </c>
      <c r="L16" s="22"/>
    </row>
    <row r="17" spans="1:12" ht="26.25" customHeight="1" x14ac:dyDescent="0.15">
      <c r="A17" s="13"/>
      <c r="B17" s="13"/>
      <c r="C17" s="13"/>
      <c r="D17" s="23" t="s">
        <v>8</v>
      </c>
      <c r="E17" s="24" t="s">
        <v>20</v>
      </c>
      <c r="F17" s="30"/>
      <c r="G17" s="51"/>
      <c r="H17" s="52"/>
      <c r="I17" s="41"/>
      <c r="J17" s="31"/>
      <c r="K17" s="21">
        <f>F17*IF(G17="",1,G17)*IF(I17="",1,I17)</f>
        <v>0</v>
      </c>
      <c r="L17" s="22"/>
    </row>
    <row r="18" spans="1:12" ht="26.25" customHeight="1" x14ac:dyDescent="0.15">
      <c r="A18" s="13"/>
      <c r="B18" s="13"/>
      <c r="C18" s="13"/>
      <c r="D18" s="28" t="s">
        <v>15</v>
      </c>
      <c r="E18" s="29" t="s">
        <v>34</v>
      </c>
      <c r="F18" s="53"/>
      <c r="G18" s="54"/>
      <c r="H18" s="33"/>
      <c r="I18" s="55"/>
      <c r="J18" s="34"/>
      <c r="K18" s="21">
        <f>F18*IF(G18="",1,G18)*IF(I18="",1,I18)</f>
        <v>0</v>
      </c>
      <c r="L18" s="35"/>
    </row>
    <row r="19" spans="1:12" ht="26.25" customHeight="1" x14ac:dyDescent="0.15">
      <c r="A19" s="13"/>
      <c r="B19" s="13"/>
      <c r="C19" s="13"/>
      <c r="D19" s="28" t="s">
        <v>28</v>
      </c>
      <c r="E19" s="29" t="s">
        <v>39</v>
      </c>
      <c r="F19" s="25"/>
      <c r="G19" s="56"/>
      <c r="H19" s="57"/>
      <c r="I19" s="58"/>
      <c r="J19" s="59"/>
      <c r="K19" s="21">
        <f>F19*IF(G19="",1,G19)*IF(I19="",1,I19)</f>
        <v>0</v>
      </c>
      <c r="L19" s="60"/>
    </row>
    <row r="20" spans="1:12" ht="26.25" customHeight="1" thickBot="1" x14ac:dyDescent="0.2">
      <c r="A20" s="13"/>
      <c r="B20" s="13"/>
      <c r="C20" s="13"/>
      <c r="D20" s="36" t="s">
        <v>23</v>
      </c>
      <c r="E20" s="37" t="s">
        <v>40</v>
      </c>
      <c r="F20" s="61"/>
      <c r="G20" s="62"/>
      <c r="H20" s="63"/>
      <c r="I20" s="64"/>
      <c r="J20" s="65"/>
      <c r="K20" s="66">
        <f>F20*IF(G20="",1,G20)*IF(I20="",1,I20)</f>
        <v>0</v>
      </c>
      <c r="L20" s="67"/>
    </row>
    <row r="21" spans="1:12" ht="26.25" customHeight="1" thickBot="1" x14ac:dyDescent="0.2">
      <c r="A21" s="42"/>
      <c r="B21" s="42"/>
      <c r="C21" s="111" t="s">
        <v>0</v>
      </c>
      <c r="D21" s="112"/>
      <c r="E21" s="113"/>
      <c r="F21" s="43"/>
      <c r="G21" s="68"/>
      <c r="H21" s="69"/>
      <c r="I21" s="70"/>
      <c r="J21" s="70"/>
      <c r="K21" s="71">
        <f>SUM(K16:K20)</f>
        <v>0</v>
      </c>
      <c r="L21" s="72"/>
    </row>
    <row r="22" spans="1:12" ht="26.25" customHeight="1" x14ac:dyDescent="0.15">
      <c r="A22" s="108" t="s">
        <v>38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10"/>
    </row>
    <row r="23" spans="1:12" ht="26.25" customHeight="1" x14ac:dyDescent="0.15">
      <c r="A23" s="13"/>
      <c r="B23" s="13"/>
      <c r="C23" s="13"/>
      <c r="D23" s="14" t="s">
        <v>7</v>
      </c>
      <c r="E23" s="73" t="s">
        <v>54</v>
      </c>
      <c r="F23" s="16"/>
      <c r="G23" s="74"/>
      <c r="H23" s="75"/>
      <c r="I23" s="41"/>
      <c r="J23" s="20"/>
      <c r="K23" s="21">
        <f>F23*IF(G23="",1,G23)*IF(I23="",1,I23)</f>
        <v>0</v>
      </c>
      <c r="L23" s="35"/>
    </row>
    <row r="24" spans="1:12" ht="26.25" customHeight="1" x14ac:dyDescent="0.15">
      <c r="A24" s="13"/>
      <c r="B24" s="13"/>
      <c r="C24" s="13"/>
      <c r="D24" s="23" t="s">
        <v>19</v>
      </c>
      <c r="E24" s="97" t="s">
        <v>62</v>
      </c>
      <c r="F24" s="53"/>
      <c r="G24" s="76"/>
      <c r="H24" s="77"/>
      <c r="I24" s="55"/>
      <c r="J24" s="78"/>
      <c r="K24" s="21">
        <f>F24*IF(G24="",1,G24)*IF(I24="",1,I24)</f>
        <v>0</v>
      </c>
      <c r="L24" s="35"/>
    </row>
    <row r="25" spans="1:12" ht="26.25" customHeight="1" x14ac:dyDescent="0.15">
      <c r="A25" s="13"/>
      <c r="B25" s="13"/>
      <c r="C25" s="13"/>
      <c r="D25" s="23" t="s">
        <v>15</v>
      </c>
      <c r="E25" s="29" t="s">
        <v>34</v>
      </c>
      <c r="F25" s="53"/>
      <c r="G25" s="76"/>
      <c r="H25" s="77"/>
      <c r="I25" s="55"/>
      <c r="J25" s="78"/>
      <c r="K25" s="21">
        <f>F25*IF(G25="",1,G25)*IF(I25="",1,I25)</f>
        <v>0</v>
      </c>
      <c r="L25" s="35"/>
    </row>
    <row r="26" spans="1:12" ht="26.25" customHeight="1" x14ac:dyDescent="0.15">
      <c r="A26" s="13"/>
      <c r="B26" s="13"/>
      <c r="C26" s="13"/>
      <c r="D26" s="79" t="s">
        <v>28</v>
      </c>
      <c r="E26" s="29" t="s">
        <v>39</v>
      </c>
      <c r="F26" s="80"/>
      <c r="G26" s="81"/>
      <c r="H26" s="82"/>
      <c r="I26" s="83"/>
      <c r="J26" s="84"/>
      <c r="K26" s="21">
        <f>F26*IF(G26="",1,G26)*IF(I26="",1,I26)</f>
        <v>0</v>
      </c>
      <c r="L26" s="60"/>
    </row>
    <row r="27" spans="1:12" ht="26.25" customHeight="1" thickBot="1" x14ac:dyDescent="0.2">
      <c r="A27" s="13"/>
      <c r="B27" s="13"/>
      <c r="C27" s="13"/>
      <c r="D27" s="36" t="s">
        <v>23</v>
      </c>
      <c r="E27" s="37" t="s">
        <v>40</v>
      </c>
      <c r="F27" s="61"/>
      <c r="G27" s="62"/>
      <c r="H27" s="85"/>
      <c r="I27" s="64"/>
      <c r="J27" s="86"/>
      <c r="K27" s="107">
        <f>F27*IF(G27="",1,G27)*IF(I27="",1,I27)</f>
        <v>0</v>
      </c>
      <c r="L27" s="67"/>
    </row>
    <row r="28" spans="1:12" ht="26.25" customHeight="1" thickBot="1" x14ac:dyDescent="0.2">
      <c r="A28" s="42"/>
      <c r="B28" s="42"/>
      <c r="C28" s="111" t="s">
        <v>0</v>
      </c>
      <c r="D28" s="112"/>
      <c r="E28" s="113"/>
      <c r="F28" s="43"/>
      <c r="G28" s="68"/>
      <c r="H28" s="69"/>
      <c r="I28" s="70"/>
      <c r="J28" s="70"/>
      <c r="K28" s="48">
        <f>SUM(K23:K27)</f>
        <v>0</v>
      </c>
      <c r="L28" s="72"/>
    </row>
    <row r="29" spans="1:12" ht="26.25" customHeight="1" x14ac:dyDescent="0.15">
      <c r="A29" s="108" t="s">
        <v>55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10"/>
    </row>
    <row r="30" spans="1:12" ht="26.25" customHeight="1" x14ac:dyDescent="0.15">
      <c r="A30" s="13"/>
      <c r="B30" s="13"/>
      <c r="C30" s="13"/>
      <c r="D30" s="14" t="s">
        <v>7</v>
      </c>
      <c r="E30" s="73" t="s">
        <v>56</v>
      </c>
      <c r="F30" s="16"/>
      <c r="G30" s="74"/>
      <c r="H30" s="75"/>
      <c r="I30" s="41"/>
      <c r="J30" s="20"/>
      <c r="K30" s="21">
        <f>F30*IF(G30="",1,G30)*IF(I30="",1,I30)</f>
        <v>0</v>
      </c>
      <c r="L30" s="35"/>
    </row>
    <row r="31" spans="1:12" ht="26.25" customHeight="1" x14ac:dyDescent="0.15">
      <c r="A31" s="13"/>
      <c r="B31" s="13"/>
      <c r="C31" s="13"/>
      <c r="D31" s="23" t="s">
        <v>19</v>
      </c>
      <c r="E31" s="97" t="s">
        <v>57</v>
      </c>
      <c r="F31" s="53"/>
      <c r="G31" s="76"/>
      <c r="H31" s="77"/>
      <c r="I31" s="55"/>
      <c r="J31" s="78"/>
      <c r="K31" s="21">
        <f>F31*IF(G31="",1,G31)*IF(I31="",1,I31)</f>
        <v>0</v>
      </c>
      <c r="L31" s="35"/>
    </row>
    <row r="32" spans="1:12" ht="26.25" customHeight="1" x14ac:dyDescent="0.15">
      <c r="A32" s="13"/>
      <c r="B32" s="13"/>
      <c r="C32" s="13"/>
      <c r="D32" s="23" t="s">
        <v>15</v>
      </c>
      <c r="E32" s="29" t="s">
        <v>34</v>
      </c>
      <c r="F32" s="53"/>
      <c r="G32" s="76"/>
      <c r="H32" s="77"/>
      <c r="I32" s="55"/>
      <c r="J32" s="78"/>
      <c r="K32" s="21">
        <f>F32*IF(G32="",1,G32)*IF(I32="",1,I32)</f>
        <v>0</v>
      </c>
      <c r="L32" s="35"/>
    </row>
    <row r="33" spans="1:12" ht="26.25" customHeight="1" x14ac:dyDescent="0.15">
      <c r="A33" s="13"/>
      <c r="B33" s="13"/>
      <c r="C33" s="13"/>
      <c r="D33" s="79" t="s">
        <v>28</v>
      </c>
      <c r="E33" s="29" t="s">
        <v>39</v>
      </c>
      <c r="F33" s="80"/>
      <c r="G33" s="81"/>
      <c r="H33" s="82"/>
      <c r="I33" s="83"/>
      <c r="J33" s="84"/>
      <c r="K33" s="21">
        <f>F33*IF(G33="",1,G33)*IF(I33="",1,I33)</f>
        <v>0</v>
      </c>
      <c r="L33" s="60"/>
    </row>
    <row r="34" spans="1:12" ht="26.25" customHeight="1" thickBot="1" x14ac:dyDescent="0.2">
      <c r="A34" s="13"/>
      <c r="B34" s="13"/>
      <c r="C34" s="13"/>
      <c r="D34" s="36" t="s">
        <v>23</v>
      </c>
      <c r="E34" s="37" t="s">
        <v>40</v>
      </c>
      <c r="F34" s="61"/>
      <c r="G34" s="62"/>
      <c r="H34" s="85"/>
      <c r="I34" s="64"/>
      <c r="J34" s="86"/>
      <c r="K34" s="107">
        <f>F34*IF(G34="",1,G34)*IF(I34="",1,I34)</f>
        <v>0</v>
      </c>
      <c r="L34" s="67"/>
    </row>
    <row r="35" spans="1:12" ht="26.25" customHeight="1" thickBot="1" x14ac:dyDescent="0.2">
      <c r="A35" s="42"/>
      <c r="B35" s="42"/>
      <c r="C35" s="111" t="s">
        <v>0</v>
      </c>
      <c r="D35" s="112"/>
      <c r="E35" s="113"/>
      <c r="F35" s="43"/>
      <c r="G35" s="68"/>
      <c r="H35" s="69"/>
      <c r="I35" s="70"/>
      <c r="J35" s="70"/>
      <c r="K35" s="48">
        <f>SUM(K30:K34)</f>
        <v>0</v>
      </c>
      <c r="L35" s="72"/>
    </row>
    <row r="36" spans="1:12" ht="26.25" customHeight="1" x14ac:dyDescent="0.15">
      <c r="A36" s="108" t="s">
        <v>58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10"/>
    </row>
    <row r="37" spans="1:12" ht="26.25" customHeight="1" x14ac:dyDescent="0.15">
      <c r="A37" s="13"/>
      <c r="B37" s="13"/>
      <c r="C37" s="13"/>
      <c r="D37" s="14" t="s">
        <v>7</v>
      </c>
      <c r="E37" s="73" t="s">
        <v>29</v>
      </c>
      <c r="F37" s="16"/>
      <c r="G37" s="74"/>
      <c r="H37" s="75"/>
      <c r="I37" s="41"/>
      <c r="J37" s="20"/>
      <c r="K37" s="21">
        <f t="shared" ref="K37:K43" si="0">F37*IF(G37="",1,G37)*IF(I37="",1,I37)</f>
        <v>0</v>
      </c>
      <c r="L37" s="22"/>
    </row>
    <row r="38" spans="1:12" ht="26.25" customHeight="1" x14ac:dyDescent="0.15">
      <c r="A38" s="13"/>
      <c r="B38" s="13"/>
      <c r="C38" s="13"/>
      <c r="D38" s="14" t="s">
        <v>26</v>
      </c>
      <c r="E38" s="73" t="s">
        <v>30</v>
      </c>
      <c r="F38" s="16"/>
      <c r="G38" s="74"/>
      <c r="H38" s="75"/>
      <c r="I38" s="41"/>
      <c r="J38" s="20"/>
      <c r="K38" s="21">
        <f t="shared" si="0"/>
        <v>0</v>
      </c>
      <c r="L38" s="22"/>
    </row>
    <row r="39" spans="1:12" ht="26.25" customHeight="1" x14ac:dyDescent="0.15">
      <c r="A39" s="13"/>
      <c r="B39" s="13"/>
      <c r="C39" s="13"/>
      <c r="D39" s="23" t="s">
        <v>27</v>
      </c>
      <c r="E39" s="87" t="s">
        <v>24</v>
      </c>
      <c r="F39" s="30"/>
      <c r="G39" s="74"/>
      <c r="H39" s="75"/>
      <c r="I39" s="41"/>
      <c r="J39" s="20"/>
      <c r="K39" s="21">
        <f t="shared" si="0"/>
        <v>0</v>
      </c>
      <c r="L39" s="22"/>
    </row>
    <row r="40" spans="1:12" ht="26.25" customHeight="1" x14ac:dyDescent="0.15">
      <c r="A40" s="13"/>
      <c r="B40" s="13"/>
      <c r="C40" s="13"/>
      <c r="D40" s="14" t="s">
        <v>28</v>
      </c>
      <c r="E40" s="88" t="s">
        <v>25</v>
      </c>
      <c r="F40" s="16"/>
      <c r="G40" s="76"/>
      <c r="H40" s="77"/>
      <c r="I40" s="55"/>
      <c r="J40" s="78"/>
      <c r="K40" s="21">
        <f t="shared" si="0"/>
        <v>0</v>
      </c>
      <c r="L40" s="35"/>
    </row>
    <row r="41" spans="1:12" ht="26.25" customHeight="1" x14ac:dyDescent="0.15">
      <c r="A41" s="13"/>
      <c r="B41" s="13"/>
      <c r="C41" s="13"/>
      <c r="D41" s="23" t="s">
        <v>23</v>
      </c>
      <c r="E41" s="29" t="s">
        <v>34</v>
      </c>
      <c r="F41" s="53"/>
      <c r="G41" s="76"/>
      <c r="H41" s="77"/>
      <c r="I41" s="55"/>
      <c r="J41" s="78"/>
      <c r="K41" s="21">
        <f t="shared" si="0"/>
        <v>0</v>
      </c>
      <c r="L41" s="89"/>
    </row>
    <row r="42" spans="1:12" ht="26.25" customHeight="1" x14ac:dyDescent="0.15">
      <c r="A42" s="13"/>
      <c r="B42" s="13"/>
      <c r="C42" s="13"/>
      <c r="D42" s="79" t="s">
        <v>35</v>
      </c>
      <c r="E42" s="29" t="s">
        <v>39</v>
      </c>
      <c r="F42" s="80"/>
      <c r="G42" s="81"/>
      <c r="H42" s="82"/>
      <c r="I42" s="83"/>
      <c r="J42" s="84"/>
      <c r="K42" s="21">
        <f t="shared" si="0"/>
        <v>0</v>
      </c>
      <c r="L42" s="89"/>
    </row>
    <row r="43" spans="1:12" ht="26.25" customHeight="1" thickBot="1" x14ac:dyDescent="0.2">
      <c r="A43" s="13"/>
      <c r="B43" s="13"/>
      <c r="C43" s="13"/>
      <c r="D43" s="36" t="s">
        <v>36</v>
      </c>
      <c r="E43" s="37" t="s">
        <v>40</v>
      </c>
      <c r="F43" s="61"/>
      <c r="G43" s="62"/>
      <c r="H43" s="85"/>
      <c r="I43" s="64"/>
      <c r="J43" s="86"/>
      <c r="K43" s="66">
        <f t="shared" si="0"/>
        <v>0</v>
      </c>
      <c r="L43" s="67"/>
    </row>
    <row r="44" spans="1:12" ht="26.25" customHeight="1" thickBot="1" x14ac:dyDescent="0.2">
      <c r="A44" s="42"/>
      <c r="B44" s="42"/>
      <c r="C44" s="111" t="s">
        <v>0</v>
      </c>
      <c r="D44" s="112"/>
      <c r="E44" s="113"/>
      <c r="F44" s="43"/>
      <c r="G44" s="68"/>
      <c r="H44" s="69"/>
      <c r="I44" s="70"/>
      <c r="J44" s="70"/>
      <c r="K44" s="71">
        <f>SUM(K37:K43)</f>
        <v>0</v>
      </c>
      <c r="L44" s="72"/>
    </row>
    <row r="45" spans="1:12" ht="26.25" customHeight="1" x14ac:dyDescent="0.15">
      <c r="A45" s="108" t="s">
        <v>59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10"/>
    </row>
    <row r="46" spans="1:12" ht="26.25" customHeight="1" x14ac:dyDescent="0.15">
      <c r="A46" s="13"/>
      <c r="B46" s="13"/>
      <c r="C46" s="13"/>
      <c r="D46" s="23" t="s">
        <v>7</v>
      </c>
      <c r="E46" s="29" t="s">
        <v>34</v>
      </c>
      <c r="F46" s="53"/>
      <c r="G46" s="76"/>
      <c r="H46" s="77"/>
      <c r="I46" s="55"/>
      <c r="J46" s="78"/>
      <c r="K46" s="21">
        <f>F46*IF(G46="",1,G46)*IF(I46="",1,I46)</f>
        <v>0</v>
      </c>
      <c r="L46" s="22"/>
    </row>
    <row r="47" spans="1:12" ht="26.25" customHeight="1" x14ac:dyDescent="0.15">
      <c r="A47" s="13"/>
      <c r="B47" s="13"/>
      <c r="C47" s="13"/>
      <c r="D47" s="14" t="s">
        <v>19</v>
      </c>
      <c r="E47" s="29" t="s">
        <v>39</v>
      </c>
      <c r="F47" s="80"/>
      <c r="G47" s="74"/>
      <c r="H47" s="75"/>
      <c r="I47" s="41"/>
      <c r="J47" s="20"/>
      <c r="K47" s="21">
        <f>F47*IF(G47="",1,G47)*IF(I47="",1,I47)</f>
        <v>0</v>
      </c>
      <c r="L47" s="35"/>
    </row>
    <row r="48" spans="1:12" ht="26.25" customHeight="1" thickBot="1" x14ac:dyDescent="0.2">
      <c r="A48" s="13"/>
      <c r="B48" s="13"/>
      <c r="C48" s="13"/>
      <c r="D48" s="70" t="s">
        <v>9</v>
      </c>
      <c r="E48" s="37" t="s">
        <v>40</v>
      </c>
      <c r="F48" s="90"/>
      <c r="G48" s="76"/>
      <c r="H48" s="77"/>
      <c r="I48" s="55"/>
      <c r="J48" s="78"/>
      <c r="K48" s="66">
        <f>F48*IF(G48="",1,G48)*IF(I48="",1,I48)</f>
        <v>0</v>
      </c>
      <c r="L48" s="35"/>
    </row>
    <row r="49" spans="1:12" ht="26.25" customHeight="1" thickBot="1" x14ac:dyDescent="0.2">
      <c r="A49" s="13"/>
      <c r="B49" s="13"/>
      <c r="C49" s="111" t="s">
        <v>0</v>
      </c>
      <c r="D49" s="112"/>
      <c r="E49" s="113"/>
      <c r="F49" s="43"/>
      <c r="G49" s="45"/>
      <c r="H49" s="46"/>
      <c r="I49" s="47"/>
      <c r="J49" s="47"/>
      <c r="K49" s="91">
        <f>SUM(K46:K48)</f>
        <v>0</v>
      </c>
      <c r="L49" s="49"/>
    </row>
    <row r="50" spans="1:12" ht="26.25" customHeight="1" thickBot="1" x14ac:dyDescent="0.2">
      <c r="A50" s="13"/>
      <c r="B50" s="42"/>
      <c r="C50" s="122" t="s">
        <v>60</v>
      </c>
      <c r="D50" s="122"/>
      <c r="E50" s="122"/>
      <c r="F50" s="123"/>
      <c r="G50" s="68"/>
      <c r="H50" s="69"/>
      <c r="I50" s="70"/>
      <c r="J50" s="70"/>
      <c r="K50" s="92">
        <f>SUM(K49,K28,K21,K14,K44,K35)</f>
        <v>0</v>
      </c>
      <c r="L50" s="72"/>
    </row>
    <row r="51" spans="1:12" ht="26.25" customHeight="1" thickBot="1" x14ac:dyDescent="0.2">
      <c r="A51" s="13"/>
      <c r="B51" s="42"/>
      <c r="C51" s="124" t="s">
        <v>37</v>
      </c>
      <c r="D51" s="124"/>
      <c r="E51" s="124"/>
      <c r="F51" s="120"/>
      <c r="G51" s="68"/>
      <c r="H51" s="69"/>
      <c r="I51" s="70"/>
      <c r="J51" s="70"/>
      <c r="K51" s="93">
        <v>0</v>
      </c>
      <c r="L51" s="72"/>
    </row>
    <row r="52" spans="1:12" ht="26.25" customHeight="1" thickBot="1" x14ac:dyDescent="0.2">
      <c r="A52" s="94"/>
      <c r="B52" s="95"/>
      <c r="C52" s="122" t="s">
        <v>16</v>
      </c>
      <c r="D52" s="122"/>
      <c r="E52" s="122"/>
      <c r="F52" s="123"/>
      <c r="G52" s="68"/>
      <c r="H52" s="69"/>
      <c r="I52" s="70"/>
      <c r="J52" s="70"/>
      <c r="K52" s="92">
        <f>ROUND((K50+K51)*0.1,0)</f>
        <v>0</v>
      </c>
      <c r="L52" s="72"/>
    </row>
    <row r="53" spans="1:12" ht="26.25" customHeight="1" thickBot="1" x14ac:dyDescent="0.2">
      <c r="A53" s="42"/>
      <c r="B53" s="96"/>
      <c r="C53" s="122" t="s">
        <v>18</v>
      </c>
      <c r="D53" s="122"/>
      <c r="E53" s="122"/>
      <c r="F53" s="123"/>
      <c r="G53" s="68"/>
      <c r="H53" s="69"/>
      <c r="I53" s="70"/>
      <c r="J53" s="70"/>
      <c r="K53" s="92">
        <f>ROUNDDOWN((K50+K51)*1.1,0)</f>
        <v>0</v>
      </c>
      <c r="L53" s="72" t="s">
        <v>17</v>
      </c>
    </row>
    <row r="54" spans="1:12" ht="17.25" customHeight="1" x14ac:dyDescent="0.15">
      <c r="A54" s="121" t="s">
        <v>61</v>
      </c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</row>
    <row r="55" spans="1:12" ht="17.25" customHeight="1" x14ac:dyDescent="0.15">
      <c r="A55" s="114" t="s">
        <v>31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</row>
    <row r="56" spans="1:12" ht="17.25" customHeight="1" x14ac:dyDescent="0.15">
      <c r="A56" s="114" t="s">
        <v>32</v>
      </c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</row>
    <row r="57" spans="1:12" ht="17.25" customHeight="1" x14ac:dyDescent="0.15">
      <c r="A57" s="114" t="s">
        <v>41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</row>
    <row r="58" spans="1:12" ht="18" customHeight="1" x14ac:dyDescent="0.15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</row>
  </sheetData>
  <mergeCells count="24">
    <mergeCell ref="A54:L54"/>
    <mergeCell ref="A55:L55"/>
    <mergeCell ref="A36:L36"/>
    <mergeCell ref="C44:E44"/>
    <mergeCell ref="C52:F52"/>
    <mergeCell ref="C50:F50"/>
    <mergeCell ref="C53:F53"/>
    <mergeCell ref="C51:F51"/>
    <mergeCell ref="A29:L29"/>
    <mergeCell ref="C35:E35"/>
    <mergeCell ref="A56:L56"/>
    <mergeCell ref="A57:L58"/>
    <mergeCell ref="C2:L2"/>
    <mergeCell ref="A6:L6"/>
    <mergeCell ref="A15:L15"/>
    <mergeCell ref="A5:E5"/>
    <mergeCell ref="C49:E49"/>
    <mergeCell ref="A22:L22"/>
    <mergeCell ref="C28:E28"/>
    <mergeCell ref="A45:L45"/>
    <mergeCell ref="G5:H5"/>
    <mergeCell ref="I5:J5"/>
    <mergeCell ref="C14:E14"/>
    <mergeCell ref="C21:E21"/>
  </mergeCells>
  <phoneticPr fontId="1"/>
  <pageMargins left="0.70866141732283472" right="0.70866141732283472" top="0.35433070866141736" bottom="0.35433070866141736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見積書（旅行）</vt:lpstr>
      <vt:lpstr>'見積書（旅行）'!Print_Area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JPSA</dc:creator>
  <cp:lastModifiedBy>Yoshida Yoko</cp:lastModifiedBy>
  <cp:lastPrinted>2024-03-18T04:51:57Z</cp:lastPrinted>
  <dcterms:created xsi:type="dcterms:W3CDTF">2019-03-20T05:11:01Z</dcterms:created>
  <dcterms:modified xsi:type="dcterms:W3CDTF">2024-08-29T08:39:38Z</dcterms:modified>
</cp:coreProperties>
</file>