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2_web配信\2024\03_GB\01_入札資料\"/>
    </mc:Choice>
  </mc:AlternateContent>
  <xr:revisionPtr revIDLastSave="0" documentId="13_ncr:1_{9F835ACC-B1FF-46DC-A577-F185843B5E0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見積書_撮影web" sheetId="2" r:id="rId1"/>
  </sheets>
  <definedNames>
    <definedName name="_xlnm.Print_Area" localSheetId="0">見積書_撮影web!$A$1:$L$78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3" i="2" l="1"/>
  <c r="K72" i="2"/>
  <c r="K70" i="2"/>
  <c r="K69" i="2"/>
  <c r="K36" i="2"/>
  <c r="K35" i="2"/>
  <c r="K34" i="2"/>
  <c r="K33" i="2"/>
  <c r="K32" i="2"/>
  <c r="K31" i="2"/>
  <c r="K53" i="2"/>
  <c r="K52" i="2"/>
  <c r="K8" i="2" l="1"/>
  <c r="K60" i="2"/>
  <c r="K46" i="2"/>
  <c r="K45" i="2"/>
  <c r="K12" i="2"/>
  <c r="K11" i="2"/>
  <c r="K10" i="2"/>
  <c r="K9" i="2"/>
  <c r="K63" i="2"/>
  <c r="K62" i="2"/>
  <c r="K61" i="2"/>
  <c r="K56" i="2"/>
  <c r="K55" i="2"/>
  <c r="K57" i="2" s="1"/>
  <c r="K54" i="2"/>
  <c r="K49" i="2"/>
  <c r="K48" i="2"/>
  <c r="K47" i="2"/>
  <c r="K41" i="2"/>
  <c r="K40" i="2"/>
  <c r="K39" i="2"/>
  <c r="K44" i="2"/>
  <c r="K59" i="2"/>
  <c r="K64" i="2" s="1"/>
  <c r="K25" i="2"/>
  <c r="K28" i="2"/>
  <c r="K27" i="2"/>
  <c r="K26" i="2"/>
  <c r="K21" i="2"/>
  <c r="K14" i="2"/>
  <c r="K50" i="2" l="1"/>
  <c r="K20" i="2"/>
  <c r="K19" i="2"/>
  <c r="K24" i="2"/>
  <c r="K29" i="2" s="1"/>
  <c r="K18" i="2"/>
  <c r="K22" i="2" s="1"/>
  <c r="K15" i="2"/>
  <c r="K13" i="2" l="1"/>
  <c r="K38" i="2" l="1"/>
  <c r="K42" i="2" s="1"/>
  <c r="K68" i="2"/>
  <c r="K67" i="2"/>
  <c r="K66" i="2"/>
  <c r="K7" i="2"/>
  <c r="K16" i="2" s="1"/>
  <c r="N73" i="2" l="1"/>
</calcChain>
</file>

<file path=xl/sharedStrings.xml><?xml version="1.0" encoding="utf-8"?>
<sst xmlns="http://schemas.openxmlformats.org/spreadsheetml/2006/main" count="129" uniqueCount="63">
  <si>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</si>
  <si>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</si>
  <si>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</si>
  <si>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</si>
  <si>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</si>
  <si>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</si>
  <si>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a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</si>
  <si>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</si>
  <si>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</si>
  <si>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</si>
  <si>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</si>
  <si>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撮影カメラの手配</t>
  </si>
  <si>
    <t>小計</t>
  </si>
  <si>
    <t>配信動画データの提出</t>
    <rPh sb="0" eb="4">
      <t>ハイシンドウガ</t>
    </rPh>
    <rPh sb="8" eb="10">
      <t>テイシュツ</t>
    </rPh>
    <phoneticPr fontId="1"/>
  </si>
  <si>
    <t>（１）撮影・編集</t>
    <phoneticPr fontId="1"/>
  </si>
  <si>
    <t>f</t>
    <phoneticPr fontId="1"/>
  </si>
  <si>
    <t>g</t>
    <phoneticPr fontId="1"/>
  </si>
  <si>
    <t>i</t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</si>
  <si>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</si>
  <si>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</si>
  <si>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その他③</t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</si>
  <si>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</si>
  <si>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</si>
  <si>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b</t>
    <phoneticPr fontId="1"/>
  </si>
  <si>
    <t>c</t>
    <phoneticPr fontId="1"/>
  </si>
  <si>
    <t>d</t>
    <phoneticPr fontId="1"/>
  </si>
  <si>
    <t>総　合　計(税込)</t>
    <rPh sb="2" eb="3">
      <t>ア</t>
    </rPh>
    <rPh sb="4" eb="5">
      <t>ケイ</t>
    </rPh>
    <rPh sb="5" eb="9">
      <t>ゼイコミ</t>
    </rPh>
    <rPh sb="6" eb="8">
      <t>ゼイコ</t>
    </rPh>
    <phoneticPr fontId="1"/>
  </si>
  <si>
    <t>（２）実況担当者</t>
    <phoneticPr fontId="1"/>
  </si>
  <si>
    <t>（３）ウェブ配信</t>
    <rPh sb="6" eb="8">
      <t>ハイシン</t>
    </rPh>
    <phoneticPr fontId="1"/>
  </si>
  <si>
    <t>その他必要な機材</t>
    <phoneticPr fontId="1"/>
  </si>
  <si>
    <t>e</t>
    <phoneticPr fontId="1"/>
  </si>
  <si>
    <t>テロップ・スーパー・得点表示などの制作、及び映像編集（選手名、ルールなど）</t>
    <phoneticPr fontId="1"/>
  </si>
  <si>
    <t>スロー・リプレイ、録画、ハイライトなどの制作</t>
    <phoneticPr fontId="1"/>
  </si>
  <si>
    <t>配信用フリー音源の手配</t>
    <phoneticPr fontId="1"/>
  </si>
  <si>
    <t>JPSAとの協議・打合せの記録</t>
    <rPh sb="6" eb="8">
      <t>キョウギ</t>
    </rPh>
    <rPh sb="9" eb="11">
      <t>ウチアワ</t>
    </rPh>
    <rPh sb="13" eb="15">
      <t>キロク</t>
    </rPh>
    <phoneticPr fontId="1"/>
  </si>
  <si>
    <t>随時情報提供できる体制の構築</t>
    <rPh sb="0" eb="6">
      <t>ズイジジョウホウテイキョウ</t>
    </rPh>
    <rPh sb="9" eb="11">
      <t>タイセイ</t>
    </rPh>
    <rPh sb="12" eb="14">
      <t>コウチク</t>
    </rPh>
    <phoneticPr fontId="1"/>
  </si>
  <si>
    <t>実施結果報告書の提出</t>
    <rPh sb="0" eb="7">
      <t>ジッシケッカホウコクショ</t>
    </rPh>
    <rPh sb="8" eb="10">
      <t>テイシュツ</t>
    </rPh>
    <phoneticPr fontId="1"/>
  </si>
  <si>
    <t>人件費</t>
    <rPh sb="0" eb="3">
      <t>ジンケンヒ</t>
    </rPh>
    <phoneticPr fontId="1"/>
  </si>
  <si>
    <t>機材等の運搬・設営費</t>
    <rPh sb="0" eb="3">
      <t>キザイトウ</t>
    </rPh>
    <rPh sb="4" eb="6">
      <t>ウンパン</t>
    </rPh>
    <rPh sb="7" eb="10">
      <t>セツエイヒ</t>
    </rPh>
    <phoneticPr fontId="1"/>
  </si>
  <si>
    <t>実況放送を進行するアナウンサー等の候補者リストアップ、手配</t>
    <rPh sb="27" eb="29">
      <t>テハイ</t>
    </rPh>
    <phoneticPr fontId="1"/>
  </si>
  <si>
    <t>必要な機材・作業の提案及び手配</t>
    <rPh sb="0" eb="2">
      <t>ヒツヨウ</t>
    </rPh>
    <rPh sb="3" eb="5">
      <t>キザイ</t>
    </rPh>
    <rPh sb="6" eb="8">
      <t>サギョウ</t>
    </rPh>
    <rPh sb="9" eb="12">
      <t>テイアンオヨ</t>
    </rPh>
    <rPh sb="13" eb="15">
      <t>テハイ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</si>
  <si>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</si>
  <si>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消 費 税</t>
    <phoneticPr fontId="1"/>
  </si>
  <si>
    <t>　　4.仕様書に記載のないこと、新規提案等は、「その他」に記載し、「備考」にて内容をご説明願います。
　　　万が一、「その他」が足りない場合は、大変お手数ですが、7(4)の提出・質問先までご相談願います。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4" eb="55">
      <t>マン</t>
    </rPh>
    <rPh sb="56" eb="57">
      <t>イチ</t>
    </rPh>
    <rPh sb="61" eb="62">
      <t>タ</t>
    </rPh>
    <rPh sb="64" eb="65">
      <t>タ</t>
    </rPh>
    <rPh sb="68" eb="70">
      <t>バアイ</t>
    </rPh>
    <rPh sb="72" eb="74">
      <t>タイヘン</t>
    </rPh>
    <rPh sb="75" eb="77">
      <t>テスウ</t>
    </rPh>
    <rPh sb="86" eb="88">
      <t>テイシュツ</t>
    </rPh>
    <rPh sb="89" eb="92">
      <t>シツモンサキ</t>
    </rPh>
    <rPh sb="95" eb="98">
      <t>ソウダンネガ</t>
    </rPh>
    <phoneticPr fontId="1"/>
  </si>
  <si>
    <t>2024年　　月　　日</t>
    <phoneticPr fontId="1"/>
  </si>
  <si>
    <t>撮影カメラのスイッチング</t>
    <rPh sb="0" eb="2">
      <t>サツエイ</t>
    </rPh>
    <phoneticPr fontId="1"/>
  </si>
  <si>
    <t>予 備 費　（全体の１０％程度）</t>
    <rPh sb="0" eb="1">
      <t>ヨ</t>
    </rPh>
    <rPh sb="2" eb="3">
      <t>ビ</t>
    </rPh>
    <rPh sb="4" eb="5">
      <t>ヒ</t>
    </rPh>
    <rPh sb="7" eb="9">
      <t>ゼンタイ</t>
    </rPh>
    <rPh sb="13" eb="15">
      <t>テイド</t>
    </rPh>
    <phoneticPr fontId="1"/>
  </si>
  <si>
    <t>単価の単位：円</t>
    <rPh sb="0" eb="2">
      <t>タンカ</t>
    </rPh>
    <phoneticPr fontId="1"/>
  </si>
  <si>
    <t>オープニングアテンション映像（アタック映像）の制作</t>
    <phoneticPr fontId="1"/>
  </si>
  <si>
    <t>オープニングアテンション映像（アタック映像）の提出</t>
    <rPh sb="23" eb="25">
      <t>テイシュツ</t>
    </rPh>
    <phoneticPr fontId="1"/>
  </si>
  <si>
    <t>【2024ジャパンパラゴールボール競技大会2】</t>
    <rPh sb="17" eb="21">
      <t>キョウギタイカイ</t>
    </rPh>
    <phoneticPr fontId="1"/>
  </si>
  <si>
    <t>注）1.項目名は変更しないでください。黄色のセル以外に記入しないでください。</t>
    <rPh sb="19" eb="21">
      <t>キイロ</t>
    </rPh>
    <rPh sb="24" eb="26">
      <t>イガイ</t>
    </rPh>
    <rPh sb="27" eb="29">
      <t>キニュウ</t>
    </rPh>
    <phoneticPr fontId="1"/>
  </si>
  <si>
    <t>h</t>
    <phoneticPr fontId="1"/>
  </si>
  <si>
    <t>インターネット本回線2本と予備回線1本</t>
    <rPh sb="11" eb="12">
      <t>ホン</t>
    </rPh>
    <rPh sb="18" eb="19">
      <t>ホン</t>
    </rPh>
    <phoneticPr fontId="1"/>
  </si>
  <si>
    <t>（4)表彰式・閉会式</t>
    <rPh sb="3" eb="6">
      <t>ヒョウショウシキ</t>
    </rPh>
    <rPh sb="7" eb="10">
      <t>ヘイカイシキ</t>
    </rPh>
    <phoneticPr fontId="1"/>
  </si>
  <si>
    <t>企画、および当日の進行</t>
    <rPh sb="0" eb="2">
      <t>キカク</t>
    </rPh>
    <rPh sb="6" eb="8">
      <t>トウジツ</t>
    </rPh>
    <rPh sb="9" eb="11">
      <t>シンコウ</t>
    </rPh>
    <phoneticPr fontId="1"/>
  </si>
  <si>
    <t>上記実況担当者による司会などの指示等</t>
    <phoneticPr fontId="1"/>
  </si>
  <si>
    <t>（5）会場内での配信</t>
    <phoneticPr fontId="1"/>
  </si>
  <si>
    <t>（6）協議・打合せ及び記録</t>
    <phoneticPr fontId="1"/>
  </si>
  <si>
    <t>（7）成果物</t>
    <phoneticPr fontId="1"/>
  </si>
  <si>
    <t>（8）上記に関わる作業全般</t>
    <rPh sb="3" eb="5">
      <t>ジョウキ</t>
    </rPh>
    <rPh sb="6" eb="7">
      <t>カカ</t>
    </rPh>
    <rPh sb="9" eb="13">
      <t>サギョウゼンパン</t>
    </rPh>
    <phoneticPr fontId="1"/>
  </si>
  <si>
    <t>（9）その他</t>
    <phoneticPr fontId="1"/>
  </si>
  <si>
    <t>(１)～(9)合計</t>
    <rPh sb="7" eb="9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</si>
</sst>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right" vertical="center"/>
    </xf>
    <xf numFmtId="0" fontId="6" fillId="4" borderId="17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4" borderId="31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38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vertical="center"/>
    </xf>
    <xf numFmtId="0" fontId="5" fillId="4" borderId="10" xfId="0" applyFont="1" applyFill="1" applyBorder="1" applyProtection="1">
      <alignment vertical="center"/>
      <protection locked="0"/>
    </xf>
    <xf numFmtId="0" fontId="5" fillId="4" borderId="28" xfId="0" applyFont="1" applyFill="1" applyBorder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5" fillId="4" borderId="30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0" fontId="5" fillId="4" borderId="33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horizontal="center" vertical="center"/>
    </xf>
    <xf numFmtId="38" fontId="5" fillId="4" borderId="39" xfId="1" applyFont="1" applyFill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vertical="center"/>
    </xf>
    <xf numFmtId="0" fontId="5" fillId="0" borderId="24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5" xfId="0" applyFont="1" applyBorder="1">
      <alignment vertical="center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5" fillId="4" borderId="32" xfId="0" applyFont="1" applyFill="1" applyBorder="1" applyProtection="1">
      <alignment vertical="center"/>
      <protection locked="0"/>
    </xf>
    <xf numFmtId="38" fontId="5" fillId="4" borderId="8" xfId="1" applyFont="1" applyFill="1" applyBorder="1" applyAlignment="1" applyProtection="1">
      <alignment vertical="center"/>
      <protection locked="0"/>
    </xf>
    <xf numFmtId="38" fontId="5" fillId="4" borderId="50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0" fontId="5" fillId="0" borderId="11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4" borderId="6" xfId="0" applyFont="1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4" borderId="29" xfId="0" applyFont="1" applyFill="1" applyBorder="1" applyProtection="1">
      <alignment vertical="center"/>
      <protection locked="0"/>
    </xf>
    <xf numFmtId="0" fontId="5" fillId="4" borderId="20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5" fillId="4" borderId="27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0" borderId="48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38" fontId="5" fillId="0" borderId="45" xfId="0" applyNumberFormat="1" applyFont="1" applyBorder="1">
      <alignment vertical="center"/>
    </xf>
    <xf numFmtId="0" fontId="5" fillId="0" borderId="46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4" borderId="2" xfId="0" applyNumberFormat="1" applyFont="1" applyFill="1" applyBorder="1" applyProtection="1">
      <alignment vertical="center"/>
      <protection locked="0"/>
    </xf>
    <xf numFmtId="0" fontId="5" fillId="0" borderId="41" xfId="0" applyFont="1" applyBorder="1">
      <alignment vertical="center"/>
    </xf>
    <xf numFmtId="38" fontId="5" fillId="0" borderId="12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9" fillId="3" borderId="34" xfId="0" applyFont="1" applyFill="1" applyBorder="1">
      <alignment vertical="center"/>
    </xf>
    <xf numFmtId="0" fontId="9" fillId="3" borderId="35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view="pageBreakPreview" topLeftCell="A50" zoomScaleNormal="100" zoomScaleSheetLayoutView="100" workbookViewId="0">
      <selection activeCell="A74" sqref="A74:L74"/>
    </sheetView>
  </sheetViews>
  <sheetFormatPr defaultColWidth="9.125" defaultRowHeight="13.5" x14ac:dyDescent="0.15"/>
  <cols>
    <col min="1" max="3" width="0.875" style="1" customWidth="1"/>
    <col min="4" max="4" width="4" style="1" customWidth="1"/>
    <col min="5" max="5" width="87.75" style="1" customWidth="1"/>
    <col min="6" max="6" width="15.875" style="1" customWidth="1"/>
    <col min="7" max="7" width="9.125" style="1"/>
    <col min="8" max="8" width="4.625" style="2" customWidth="1"/>
    <col min="9" max="9" width="9" style="2"/>
    <col min="10" max="10" width="4.25" style="2" customWidth="1"/>
    <col min="11" max="11" width="16.375" style="1" customWidth="1"/>
    <col min="12" max="12" width="59.875" style="1" customWidth="1"/>
    <col min="13" max="16384" width="9.125" style="1"/>
  </cols>
  <sheetData>
    <row r="1" spans="1:12" ht="31.5" customHeight="1" x14ac:dyDescent="0.15">
      <c r="A1" s="3" t="s">
        <v>50</v>
      </c>
      <c r="B1" s="3"/>
      <c r="C1" s="4"/>
      <c r="D1" s="4"/>
      <c r="E1" s="4"/>
      <c r="F1" s="4"/>
      <c r="G1" s="4"/>
      <c r="H1" s="5"/>
      <c r="I1" s="5"/>
      <c r="J1" s="5"/>
      <c r="K1" s="4"/>
      <c r="L1" s="6" t="s">
        <v>44</v>
      </c>
    </row>
    <row r="2" spans="1:12" ht="30.75" customHeight="1" x14ac:dyDescent="0.15">
      <c r="A2" s="4"/>
      <c r="B2" s="4"/>
      <c r="C2" s="86" t="s">
        <v>41</v>
      </c>
      <c r="D2" s="86"/>
      <c r="E2" s="86"/>
      <c r="F2" s="86"/>
      <c r="G2" s="86"/>
      <c r="H2" s="86"/>
      <c r="I2" s="86"/>
      <c r="J2" s="86"/>
      <c r="K2" s="86"/>
      <c r="L2" s="86"/>
    </row>
    <row r="3" spans="1:12" ht="19.5" customHeight="1" x14ac:dyDescent="0.15">
      <c r="A3" s="4"/>
      <c r="B3" s="4"/>
      <c r="C3" s="4"/>
      <c r="D3" s="4"/>
      <c r="E3" s="4"/>
      <c r="F3" s="4"/>
      <c r="G3" s="4"/>
      <c r="H3" s="5"/>
      <c r="I3" s="5"/>
      <c r="J3" s="5"/>
      <c r="K3" s="7" t="s">
        <v>1</v>
      </c>
      <c r="L3" s="8"/>
    </row>
    <row r="4" spans="1:12" ht="24.95" customHeight="1" thickBot="1" x14ac:dyDescent="0.2">
      <c r="A4" s="4"/>
      <c r="B4" s="4"/>
      <c r="C4" s="4"/>
      <c r="D4" s="4"/>
      <c r="E4" s="4"/>
      <c r="F4" s="4"/>
      <c r="G4" s="4"/>
      <c r="H4" s="5"/>
      <c r="I4" s="5"/>
      <c r="J4" s="5"/>
      <c r="K4" s="4"/>
      <c r="L4" s="9" t="s">
        <v>47</v>
      </c>
    </row>
    <row r="5" spans="1:12" ht="32.25" customHeight="1" thickBot="1" x14ac:dyDescent="0.2">
      <c r="A5" s="87" t="s">
        <v>3</v>
      </c>
      <c r="B5" s="87"/>
      <c r="C5" s="87"/>
      <c r="D5" s="87"/>
      <c r="E5" s="87"/>
      <c r="F5" s="10" t="s">
        <v>4</v>
      </c>
      <c r="G5" s="91" t="s">
        <v>7</v>
      </c>
      <c r="H5" s="92"/>
      <c r="I5" s="93" t="s">
        <v>8</v>
      </c>
      <c r="J5" s="92"/>
      <c r="K5" s="11" t="s">
        <v>5</v>
      </c>
      <c r="L5" s="12" t="s">
        <v>2</v>
      </c>
    </row>
    <row r="6" spans="1:12" ht="26.25" customHeight="1" x14ac:dyDescent="0.15">
      <c r="A6" s="75" t="s">
        <v>14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</row>
    <row r="7" spans="1:12" ht="26.25" customHeight="1" x14ac:dyDescent="0.15">
      <c r="A7" s="13"/>
      <c r="B7" s="13"/>
      <c r="C7" s="13"/>
      <c r="D7" s="14" t="s">
        <v>6</v>
      </c>
      <c r="E7" s="15" t="s">
        <v>11</v>
      </c>
      <c r="F7" s="16"/>
      <c r="G7" s="17"/>
      <c r="H7" s="18"/>
      <c r="I7" s="19"/>
      <c r="J7" s="20"/>
      <c r="K7" s="21">
        <f t="shared" ref="K7:K13" si="0">F7*IF(G7="",1,G7)*IF(I7="",1,I7)</f>
        <v>0</v>
      </c>
      <c r="L7" s="22"/>
    </row>
    <row r="8" spans="1:12" ht="26.25" customHeight="1" x14ac:dyDescent="0.15">
      <c r="A8" s="13"/>
      <c r="B8" s="13"/>
      <c r="C8" s="13"/>
      <c r="D8" s="14" t="s">
        <v>23</v>
      </c>
      <c r="E8" s="15" t="s">
        <v>45</v>
      </c>
      <c r="F8" s="23"/>
      <c r="G8" s="17"/>
      <c r="H8" s="24"/>
      <c r="I8" s="19"/>
      <c r="J8" s="24"/>
      <c r="K8" s="21">
        <f>F8*IF(G8="",1,G8)*IF(I8="",1,I8)</f>
        <v>0</v>
      </c>
      <c r="L8" s="22"/>
    </row>
    <row r="9" spans="1:12" ht="26.25" customHeight="1" x14ac:dyDescent="0.15">
      <c r="A9" s="13"/>
      <c r="B9" s="13"/>
      <c r="C9" s="13"/>
      <c r="D9" s="14" t="s">
        <v>24</v>
      </c>
      <c r="E9" s="15" t="s">
        <v>31</v>
      </c>
      <c r="F9" s="23"/>
      <c r="G9" s="17"/>
      <c r="H9" s="24"/>
      <c r="I9" s="19"/>
      <c r="J9" s="24"/>
      <c r="K9" s="21">
        <f t="shared" si="0"/>
        <v>0</v>
      </c>
      <c r="L9" s="22"/>
    </row>
    <row r="10" spans="1:12" ht="26.25" customHeight="1" x14ac:dyDescent="0.15">
      <c r="A10" s="13"/>
      <c r="B10" s="13"/>
      <c r="C10" s="13"/>
      <c r="D10" s="14" t="s">
        <v>25</v>
      </c>
      <c r="E10" s="15" t="s">
        <v>32</v>
      </c>
      <c r="F10" s="23"/>
      <c r="G10" s="17"/>
      <c r="H10" s="24"/>
      <c r="I10" s="19"/>
      <c r="J10" s="24"/>
      <c r="K10" s="21">
        <f t="shared" si="0"/>
        <v>0</v>
      </c>
      <c r="L10" s="22"/>
    </row>
    <row r="11" spans="1:12" ht="26.25" customHeight="1" x14ac:dyDescent="0.15">
      <c r="A11" s="13"/>
      <c r="B11" s="13"/>
      <c r="C11" s="13"/>
      <c r="D11" s="14" t="s">
        <v>30</v>
      </c>
      <c r="E11" s="15" t="s">
        <v>48</v>
      </c>
      <c r="F11" s="23"/>
      <c r="G11" s="17"/>
      <c r="H11" s="24"/>
      <c r="I11" s="19"/>
      <c r="J11" s="24"/>
      <c r="K11" s="21">
        <f t="shared" si="0"/>
        <v>0</v>
      </c>
      <c r="L11" s="22"/>
    </row>
    <row r="12" spans="1:12" ht="26.25" customHeight="1" x14ac:dyDescent="0.15">
      <c r="A12" s="13"/>
      <c r="B12" s="13"/>
      <c r="C12" s="13"/>
      <c r="D12" s="14" t="s">
        <v>15</v>
      </c>
      <c r="E12" s="15" t="s">
        <v>33</v>
      </c>
      <c r="F12" s="23"/>
      <c r="G12" s="17"/>
      <c r="H12" s="24"/>
      <c r="I12" s="19"/>
      <c r="J12" s="24"/>
      <c r="K12" s="21">
        <f t="shared" si="0"/>
        <v>0</v>
      </c>
      <c r="L12" s="22"/>
    </row>
    <row r="13" spans="1:12" ht="26.25" customHeight="1" x14ac:dyDescent="0.15">
      <c r="A13" s="13"/>
      <c r="B13" s="13"/>
      <c r="C13" s="13"/>
      <c r="D13" s="25" t="s">
        <v>16</v>
      </c>
      <c r="E13" s="29" t="s">
        <v>18</v>
      </c>
      <c r="F13" s="27"/>
      <c r="G13" s="28"/>
      <c r="H13" s="24"/>
      <c r="I13" s="19"/>
      <c r="J13" s="20"/>
      <c r="K13" s="21">
        <f t="shared" si="0"/>
        <v>0</v>
      </c>
      <c r="L13" s="22"/>
    </row>
    <row r="14" spans="1:12" ht="26.25" customHeight="1" x14ac:dyDescent="0.15">
      <c r="A14" s="13"/>
      <c r="B14" s="13"/>
      <c r="C14" s="13"/>
      <c r="D14" s="25" t="s">
        <v>52</v>
      </c>
      <c r="E14" s="29" t="s">
        <v>19</v>
      </c>
      <c r="F14" s="27"/>
      <c r="G14" s="28"/>
      <c r="H14" s="24"/>
      <c r="I14" s="19"/>
      <c r="J14" s="20"/>
      <c r="K14" s="21">
        <f>F14*IF(G14="",1,G14)*IF(I14="",1,I14)</f>
        <v>0</v>
      </c>
      <c r="L14" s="22"/>
    </row>
    <row r="15" spans="1:12" ht="26.25" customHeight="1" thickBot="1" x14ac:dyDescent="0.2">
      <c r="A15" s="13"/>
      <c r="B15" s="13"/>
      <c r="C15" s="13"/>
      <c r="D15" s="30" t="s">
        <v>17</v>
      </c>
      <c r="E15" s="29" t="s">
        <v>20</v>
      </c>
      <c r="F15" s="27"/>
      <c r="G15" s="28"/>
      <c r="H15" s="31"/>
      <c r="I15" s="19"/>
      <c r="J15" s="20"/>
      <c r="K15" s="32">
        <f>F15*IF(G15="",1,G15)*IF(I15="",1,I15)</f>
        <v>0</v>
      </c>
      <c r="L15" s="22"/>
    </row>
    <row r="16" spans="1:12" ht="26.25" customHeight="1" thickBot="1" x14ac:dyDescent="0.2">
      <c r="A16" s="33"/>
      <c r="B16" s="33"/>
      <c r="C16" s="77" t="s">
        <v>12</v>
      </c>
      <c r="D16" s="78"/>
      <c r="E16" s="83"/>
      <c r="F16" s="35"/>
      <c r="G16" s="36"/>
      <c r="H16" s="37"/>
      <c r="I16" s="38"/>
      <c r="J16" s="38"/>
      <c r="K16" s="39">
        <f>SUM(K7:K15)</f>
        <v>0</v>
      </c>
      <c r="L16" s="40"/>
    </row>
    <row r="17" spans="1:12" ht="26.25" customHeight="1" x14ac:dyDescent="0.15">
      <c r="A17" s="75" t="s">
        <v>27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6"/>
    </row>
    <row r="18" spans="1:12" ht="26.25" customHeight="1" x14ac:dyDescent="0.15">
      <c r="A18" s="13"/>
      <c r="B18" s="13"/>
      <c r="C18" s="13"/>
      <c r="D18" s="14" t="s">
        <v>6</v>
      </c>
      <c r="E18" s="15" t="s">
        <v>39</v>
      </c>
      <c r="F18" s="23"/>
      <c r="G18" s="17"/>
      <c r="H18" s="24"/>
      <c r="I18" s="19"/>
      <c r="J18" s="24"/>
      <c r="K18" s="21">
        <f>F18*IF(G18="",1,G18)*IF(I18="",1,I18)</f>
        <v>0</v>
      </c>
      <c r="L18" s="22"/>
    </row>
    <row r="19" spans="1:12" ht="26.25" customHeight="1" x14ac:dyDescent="0.15">
      <c r="A19" s="13"/>
      <c r="B19" s="13"/>
      <c r="C19" s="13"/>
      <c r="D19" s="14" t="s">
        <v>10</v>
      </c>
      <c r="E19" s="29" t="s">
        <v>18</v>
      </c>
      <c r="F19" s="23"/>
      <c r="G19" s="17"/>
      <c r="H19" s="24"/>
      <c r="I19" s="19"/>
      <c r="J19" s="24"/>
      <c r="K19" s="21">
        <f>F19*IF(G19="",1,G19)*IF(I19="",1,I19)</f>
        <v>0</v>
      </c>
      <c r="L19" s="22"/>
    </row>
    <row r="20" spans="1:12" ht="26.25" customHeight="1" x14ac:dyDescent="0.15">
      <c r="A20" s="13"/>
      <c r="B20" s="13"/>
      <c r="C20" s="13"/>
      <c r="D20" s="14" t="s">
        <v>9</v>
      </c>
      <c r="E20" s="29" t="s">
        <v>19</v>
      </c>
      <c r="F20" s="23"/>
      <c r="G20" s="17"/>
      <c r="H20" s="24"/>
      <c r="I20" s="19"/>
      <c r="J20" s="24"/>
      <c r="K20" s="21">
        <f>F20*IF(G20="",1,G20)*IF(I20="",1,I20)</f>
        <v>0</v>
      </c>
      <c r="L20" s="22"/>
    </row>
    <row r="21" spans="1:12" ht="26.25" customHeight="1" thickBot="1" x14ac:dyDescent="0.2">
      <c r="A21" s="13"/>
      <c r="B21" s="13"/>
      <c r="C21" s="13"/>
      <c r="D21" s="30" t="s">
        <v>25</v>
      </c>
      <c r="E21" s="41" t="s">
        <v>20</v>
      </c>
      <c r="F21" s="42"/>
      <c r="G21" s="43"/>
      <c r="H21" s="44"/>
      <c r="I21" s="45"/>
      <c r="J21" s="46"/>
      <c r="K21" s="32">
        <f>F21*IF(G21="",1,G21)*IF(I21="",1,I21)</f>
        <v>0</v>
      </c>
      <c r="L21" s="47"/>
    </row>
    <row r="22" spans="1:12" ht="26.25" customHeight="1" thickBot="1" x14ac:dyDescent="0.2">
      <c r="A22" s="33"/>
      <c r="B22" s="33"/>
      <c r="C22" s="77" t="s">
        <v>12</v>
      </c>
      <c r="D22" s="78"/>
      <c r="E22" s="79"/>
      <c r="F22" s="34"/>
      <c r="G22" s="48"/>
      <c r="H22" s="49"/>
      <c r="I22" s="50"/>
      <c r="J22" s="50"/>
      <c r="K22" s="51">
        <f>SUM(K18:K21)</f>
        <v>0</v>
      </c>
      <c r="L22" s="52"/>
    </row>
    <row r="23" spans="1:12" ht="26.25" customHeight="1" x14ac:dyDescent="0.15">
      <c r="A23" s="75" t="s">
        <v>28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6"/>
    </row>
    <row r="24" spans="1:12" ht="26.25" customHeight="1" x14ac:dyDescent="0.15">
      <c r="A24" s="13"/>
      <c r="B24" s="13"/>
      <c r="C24" s="13"/>
      <c r="D24" s="14" t="s">
        <v>6</v>
      </c>
      <c r="E24" s="53" t="s">
        <v>53</v>
      </c>
      <c r="F24" s="23"/>
      <c r="G24" s="17"/>
      <c r="H24" s="24"/>
      <c r="I24" s="19"/>
      <c r="J24" s="24"/>
      <c r="K24" s="21">
        <f>F24*IF(G24="",1,G24)*IF(I24="",1,I24)</f>
        <v>0</v>
      </c>
      <c r="L24" s="22"/>
    </row>
    <row r="25" spans="1:12" ht="26.25" customHeight="1" x14ac:dyDescent="0.15">
      <c r="A25" s="13"/>
      <c r="B25" s="13"/>
      <c r="C25" s="13"/>
      <c r="D25" s="14" t="s">
        <v>23</v>
      </c>
      <c r="E25" s="15" t="s">
        <v>29</v>
      </c>
      <c r="F25" s="23"/>
      <c r="G25" s="17"/>
      <c r="H25" s="24"/>
      <c r="I25" s="19"/>
      <c r="J25" s="24"/>
      <c r="K25" s="21">
        <f>F25*IF(G25="",1,G25)*IF(I25="",1,I25)</f>
        <v>0</v>
      </c>
      <c r="L25" s="22"/>
    </row>
    <row r="26" spans="1:12" ht="26.25" customHeight="1" x14ac:dyDescent="0.15">
      <c r="A26" s="13"/>
      <c r="B26" s="13"/>
      <c r="C26" s="13"/>
      <c r="D26" s="14" t="s">
        <v>24</v>
      </c>
      <c r="E26" s="29" t="s">
        <v>18</v>
      </c>
      <c r="F26" s="23"/>
      <c r="G26" s="17"/>
      <c r="H26" s="24"/>
      <c r="I26" s="19"/>
      <c r="J26" s="24"/>
      <c r="K26" s="21">
        <f>F26*IF(G26="",1,G26)*IF(I26="",1,I26)</f>
        <v>0</v>
      </c>
      <c r="L26" s="22"/>
    </row>
    <row r="27" spans="1:12" ht="26.25" customHeight="1" x14ac:dyDescent="0.15">
      <c r="A27" s="13"/>
      <c r="B27" s="13"/>
      <c r="C27" s="13"/>
      <c r="D27" s="14" t="s">
        <v>25</v>
      </c>
      <c r="E27" s="29" t="s">
        <v>19</v>
      </c>
      <c r="F27" s="23"/>
      <c r="G27" s="17"/>
      <c r="H27" s="24"/>
      <c r="I27" s="19"/>
      <c r="J27" s="24"/>
      <c r="K27" s="21">
        <f>F27*IF(G27="",1,G27)*IF(I27="",1,I27)</f>
        <v>0</v>
      </c>
      <c r="L27" s="22"/>
    </row>
    <row r="28" spans="1:12" ht="26.25" customHeight="1" thickBot="1" x14ac:dyDescent="0.2">
      <c r="A28" s="13"/>
      <c r="B28" s="13"/>
      <c r="C28" s="13"/>
      <c r="D28" s="30" t="s">
        <v>30</v>
      </c>
      <c r="E28" s="41" t="s">
        <v>20</v>
      </c>
      <c r="F28" s="42"/>
      <c r="G28" s="43"/>
      <c r="H28" s="44"/>
      <c r="I28" s="45"/>
      <c r="J28" s="46"/>
      <c r="K28" s="32">
        <f>F28*IF(G28="",1,G28)*IF(I28="",1,I28)</f>
        <v>0</v>
      </c>
      <c r="L28" s="47"/>
    </row>
    <row r="29" spans="1:12" ht="26.25" customHeight="1" thickBot="1" x14ac:dyDescent="0.2">
      <c r="A29" s="33"/>
      <c r="B29" s="33"/>
      <c r="C29" s="77" t="s">
        <v>12</v>
      </c>
      <c r="D29" s="78"/>
      <c r="E29" s="79"/>
      <c r="F29" s="34"/>
      <c r="G29" s="48"/>
      <c r="H29" s="49"/>
      <c r="I29" s="50"/>
      <c r="J29" s="50"/>
      <c r="K29" s="51">
        <f>SUM(K24:K28)</f>
        <v>0</v>
      </c>
      <c r="L29" s="52"/>
    </row>
    <row r="30" spans="1:12" ht="26.25" customHeight="1" x14ac:dyDescent="0.15">
      <c r="A30" s="75" t="s">
        <v>54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</row>
    <row r="31" spans="1:12" ht="26.25" customHeight="1" x14ac:dyDescent="0.15">
      <c r="A31" s="13"/>
      <c r="B31" s="13"/>
      <c r="C31" s="13"/>
      <c r="D31" s="14" t="s">
        <v>6</v>
      </c>
      <c r="E31" s="53" t="s">
        <v>55</v>
      </c>
      <c r="F31" s="23"/>
      <c r="G31" s="17"/>
      <c r="H31" s="24"/>
      <c r="I31" s="19"/>
      <c r="J31" s="24"/>
      <c r="K31" s="21">
        <f>F31*IF(G31="",1,G31)*IF(I31="",1,I31)</f>
        <v>0</v>
      </c>
      <c r="L31" s="22"/>
    </row>
    <row r="32" spans="1:12" ht="26.25" customHeight="1" x14ac:dyDescent="0.15">
      <c r="A32" s="13"/>
      <c r="B32" s="13"/>
      <c r="C32" s="13"/>
      <c r="D32" s="14" t="s">
        <v>10</v>
      </c>
      <c r="E32" s="15" t="s">
        <v>56</v>
      </c>
      <c r="F32" s="23"/>
      <c r="G32" s="17"/>
      <c r="H32" s="24"/>
      <c r="I32" s="19"/>
      <c r="J32" s="24"/>
      <c r="K32" s="21">
        <f>F32*IF(G32="",1,G32)*IF(I32="",1,I32)</f>
        <v>0</v>
      </c>
      <c r="L32" s="22"/>
    </row>
    <row r="33" spans="1:12" ht="26.25" customHeight="1" x14ac:dyDescent="0.15">
      <c r="A33" s="13"/>
      <c r="B33" s="13"/>
      <c r="C33" s="13"/>
      <c r="D33" s="14" t="s">
        <v>9</v>
      </c>
      <c r="E33" s="29" t="s">
        <v>18</v>
      </c>
      <c r="F33" s="23"/>
      <c r="G33" s="17"/>
      <c r="H33" s="24"/>
      <c r="I33" s="19"/>
      <c r="J33" s="24"/>
      <c r="K33" s="21">
        <f>F33*IF(G33="",1,G33)*IF(I33="",1,I33)</f>
        <v>0</v>
      </c>
      <c r="L33" s="22"/>
    </row>
    <row r="34" spans="1:12" ht="26.25" customHeight="1" x14ac:dyDescent="0.15">
      <c r="A34" s="13"/>
      <c r="B34" s="13"/>
      <c r="C34" s="13"/>
      <c r="D34" s="14" t="s">
        <v>25</v>
      </c>
      <c r="E34" s="29" t="s">
        <v>19</v>
      </c>
      <c r="F34" s="23"/>
      <c r="G34" s="17"/>
      <c r="H34" s="24"/>
      <c r="I34" s="19"/>
      <c r="J34" s="24"/>
      <c r="K34" s="21">
        <f>F34*IF(G34="",1,G34)*IF(I34="",1,I34)</f>
        <v>0</v>
      </c>
      <c r="L34" s="22"/>
    </row>
    <row r="35" spans="1:12" ht="26.25" customHeight="1" thickBot="1" x14ac:dyDescent="0.2">
      <c r="A35" s="13"/>
      <c r="B35" s="13"/>
      <c r="C35" s="13"/>
      <c r="D35" s="30" t="s">
        <v>30</v>
      </c>
      <c r="E35" s="41" t="s">
        <v>20</v>
      </c>
      <c r="F35" s="42"/>
      <c r="G35" s="43"/>
      <c r="H35" s="44"/>
      <c r="I35" s="45"/>
      <c r="J35" s="46"/>
      <c r="K35" s="32">
        <f>F35*IF(G35="",1,G35)*IF(I35="",1,I35)</f>
        <v>0</v>
      </c>
      <c r="L35" s="47"/>
    </row>
    <row r="36" spans="1:12" ht="26.25" customHeight="1" thickBot="1" x14ac:dyDescent="0.2">
      <c r="A36" s="33"/>
      <c r="B36" s="33"/>
      <c r="C36" s="77" t="s">
        <v>12</v>
      </c>
      <c r="D36" s="78"/>
      <c r="E36" s="79"/>
      <c r="F36" s="34"/>
      <c r="G36" s="48"/>
      <c r="H36" s="49"/>
      <c r="I36" s="50"/>
      <c r="J36" s="50"/>
      <c r="K36" s="51">
        <f>SUM(K31:K35)</f>
        <v>0</v>
      </c>
      <c r="L36" s="52"/>
    </row>
    <row r="37" spans="1:12" ht="26.25" customHeight="1" x14ac:dyDescent="0.15">
      <c r="A37" s="74" t="s">
        <v>57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6"/>
    </row>
    <row r="38" spans="1:12" ht="26.25" customHeight="1" x14ac:dyDescent="0.15">
      <c r="A38" s="13"/>
      <c r="B38" s="13"/>
      <c r="C38" s="13"/>
      <c r="D38" s="14" t="s">
        <v>6</v>
      </c>
      <c r="E38" s="54" t="s">
        <v>40</v>
      </c>
      <c r="F38" s="16"/>
      <c r="G38" s="55"/>
      <c r="H38" s="24"/>
      <c r="I38" s="19"/>
      <c r="J38" s="24"/>
      <c r="K38" s="21">
        <f>F38*IF(G38="",1,G38)*IF(I38="",1,I38)</f>
        <v>0</v>
      </c>
      <c r="L38" s="22"/>
    </row>
    <row r="39" spans="1:12" ht="26.25" customHeight="1" x14ac:dyDescent="0.15">
      <c r="A39" s="13"/>
      <c r="B39" s="13"/>
      <c r="C39" s="13"/>
      <c r="D39" s="14" t="s">
        <v>23</v>
      </c>
      <c r="E39" s="29" t="s">
        <v>18</v>
      </c>
      <c r="F39" s="23"/>
      <c r="G39" s="17"/>
      <c r="H39" s="24"/>
      <c r="I39" s="19"/>
      <c r="J39" s="24"/>
      <c r="K39" s="21">
        <f>F39*IF(G39="",1,G39)*IF(I39="",1,I39)</f>
        <v>0</v>
      </c>
      <c r="L39" s="22"/>
    </row>
    <row r="40" spans="1:12" ht="26.25" customHeight="1" x14ac:dyDescent="0.15">
      <c r="A40" s="13"/>
      <c r="B40" s="13"/>
      <c r="C40" s="13"/>
      <c r="D40" s="14" t="s">
        <v>24</v>
      </c>
      <c r="E40" s="29" t="s">
        <v>19</v>
      </c>
      <c r="F40" s="23"/>
      <c r="G40" s="17"/>
      <c r="H40" s="24"/>
      <c r="I40" s="19"/>
      <c r="J40" s="24"/>
      <c r="K40" s="21">
        <f>F40*IF(G40="",1,G40)*IF(I40="",1,I40)</f>
        <v>0</v>
      </c>
      <c r="L40" s="22"/>
    </row>
    <row r="41" spans="1:12" ht="26.25" customHeight="1" thickBot="1" x14ac:dyDescent="0.2">
      <c r="A41" s="13"/>
      <c r="B41" s="13"/>
      <c r="C41" s="13"/>
      <c r="D41" s="30" t="s">
        <v>25</v>
      </c>
      <c r="E41" s="41" t="s">
        <v>20</v>
      </c>
      <c r="F41" s="42"/>
      <c r="G41" s="43"/>
      <c r="H41" s="44"/>
      <c r="I41" s="45"/>
      <c r="J41" s="46"/>
      <c r="K41" s="32">
        <f>F41*IF(G41="",1,G41)*IF(I41="",1,I41)</f>
        <v>0</v>
      </c>
      <c r="L41" s="47"/>
    </row>
    <row r="42" spans="1:12" ht="26.25" customHeight="1" thickBot="1" x14ac:dyDescent="0.2">
      <c r="A42" s="33"/>
      <c r="B42" s="33"/>
      <c r="C42" s="77" t="s">
        <v>0</v>
      </c>
      <c r="D42" s="78"/>
      <c r="E42" s="79"/>
      <c r="F42" s="34"/>
      <c r="G42" s="48"/>
      <c r="H42" s="49"/>
      <c r="I42" s="50"/>
      <c r="J42" s="50"/>
      <c r="K42" s="51">
        <f>SUM(K38:K41)</f>
        <v>0</v>
      </c>
      <c r="L42" s="52"/>
    </row>
    <row r="43" spans="1:12" ht="26.25" customHeight="1" x14ac:dyDescent="0.15">
      <c r="A43" s="74" t="s">
        <v>58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6"/>
    </row>
    <row r="44" spans="1:12" ht="26.25" customHeight="1" x14ac:dyDescent="0.15">
      <c r="A44" s="13"/>
      <c r="B44" s="13"/>
      <c r="C44" s="13"/>
      <c r="D44" s="14" t="s">
        <v>6</v>
      </c>
      <c r="E44" s="54" t="s">
        <v>34</v>
      </c>
      <c r="F44" s="16"/>
      <c r="G44" s="55"/>
      <c r="H44" s="24"/>
      <c r="I44" s="19"/>
      <c r="J44" s="24"/>
      <c r="K44" s="21">
        <f t="shared" ref="K44:K49" si="1">F44*IF(G44="",1,G44)*IF(I44="",1,I44)</f>
        <v>0</v>
      </c>
      <c r="L44" s="22"/>
    </row>
    <row r="45" spans="1:12" ht="26.25" customHeight="1" x14ac:dyDescent="0.15">
      <c r="A45" s="13"/>
      <c r="B45" s="13"/>
      <c r="C45" s="13"/>
      <c r="D45" s="14" t="s">
        <v>23</v>
      </c>
      <c r="E45" s="15" t="s">
        <v>35</v>
      </c>
      <c r="F45" s="23"/>
      <c r="G45" s="17"/>
      <c r="H45" s="24"/>
      <c r="I45" s="19"/>
      <c r="J45" s="24"/>
      <c r="K45" s="21">
        <f t="shared" si="1"/>
        <v>0</v>
      </c>
      <c r="L45" s="22"/>
    </row>
    <row r="46" spans="1:12" ht="26.25" customHeight="1" x14ac:dyDescent="0.15">
      <c r="A46" s="13"/>
      <c r="B46" s="13"/>
      <c r="C46" s="13"/>
      <c r="D46" s="14" t="s">
        <v>24</v>
      </c>
      <c r="E46" s="26" t="s">
        <v>36</v>
      </c>
      <c r="F46" s="23"/>
      <c r="G46" s="17"/>
      <c r="H46" s="24"/>
      <c r="I46" s="19"/>
      <c r="J46" s="24"/>
      <c r="K46" s="21">
        <f t="shared" si="1"/>
        <v>0</v>
      </c>
      <c r="L46" s="22"/>
    </row>
    <row r="47" spans="1:12" ht="26.25" customHeight="1" x14ac:dyDescent="0.15">
      <c r="A47" s="13"/>
      <c r="B47" s="13"/>
      <c r="C47" s="13"/>
      <c r="D47" s="14" t="s">
        <v>25</v>
      </c>
      <c r="E47" s="29" t="s">
        <v>18</v>
      </c>
      <c r="F47" s="23"/>
      <c r="G47" s="17"/>
      <c r="H47" s="24"/>
      <c r="I47" s="19"/>
      <c r="J47" s="24"/>
      <c r="K47" s="21">
        <f t="shared" si="1"/>
        <v>0</v>
      </c>
      <c r="L47" s="22"/>
    </row>
    <row r="48" spans="1:12" ht="26.25" customHeight="1" x14ac:dyDescent="0.15">
      <c r="A48" s="13"/>
      <c r="B48" s="13"/>
      <c r="C48" s="13"/>
      <c r="D48" s="14" t="s">
        <v>30</v>
      </c>
      <c r="E48" s="29" t="s">
        <v>19</v>
      </c>
      <c r="F48" s="23"/>
      <c r="G48" s="17"/>
      <c r="H48" s="24"/>
      <c r="I48" s="19"/>
      <c r="J48" s="24"/>
      <c r="K48" s="21">
        <f t="shared" si="1"/>
        <v>0</v>
      </c>
      <c r="L48" s="22"/>
    </row>
    <row r="49" spans="1:12" ht="26.25" customHeight="1" thickBot="1" x14ac:dyDescent="0.2">
      <c r="A49" s="13"/>
      <c r="B49" s="13"/>
      <c r="C49" s="13"/>
      <c r="D49" s="30" t="s">
        <v>15</v>
      </c>
      <c r="E49" s="41" t="s">
        <v>20</v>
      </c>
      <c r="F49" s="42"/>
      <c r="G49" s="43"/>
      <c r="H49" s="44"/>
      <c r="I49" s="45"/>
      <c r="J49" s="46"/>
      <c r="K49" s="32">
        <f t="shared" si="1"/>
        <v>0</v>
      </c>
      <c r="L49" s="47"/>
    </row>
    <row r="50" spans="1:12" ht="26.25" customHeight="1" thickBot="1" x14ac:dyDescent="0.2">
      <c r="A50" s="33"/>
      <c r="B50" s="33"/>
      <c r="C50" s="77" t="s">
        <v>0</v>
      </c>
      <c r="D50" s="78"/>
      <c r="E50" s="79"/>
      <c r="F50" s="34"/>
      <c r="G50" s="48"/>
      <c r="H50" s="49"/>
      <c r="I50" s="50"/>
      <c r="J50" s="50"/>
      <c r="K50" s="51">
        <f>SUM(K44:K49)</f>
        <v>0</v>
      </c>
      <c r="L50" s="52"/>
    </row>
    <row r="51" spans="1:12" ht="26.25" customHeight="1" x14ac:dyDescent="0.15">
      <c r="A51" s="74" t="s">
        <v>59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6"/>
    </row>
    <row r="52" spans="1:12" ht="26.25" customHeight="1" x14ac:dyDescent="0.15">
      <c r="A52" s="13"/>
      <c r="B52" s="13"/>
      <c r="C52" s="13"/>
      <c r="D52" s="14" t="s">
        <v>6</v>
      </c>
      <c r="E52" s="54" t="s">
        <v>13</v>
      </c>
      <c r="F52" s="16"/>
      <c r="G52" s="55"/>
      <c r="H52" s="24"/>
      <c r="I52" s="19"/>
      <c r="J52" s="24"/>
      <c r="K52" s="21">
        <f>F52*IF(G52="",1,G52)*IF(I52="",1,I52)</f>
        <v>0</v>
      </c>
      <c r="L52" s="22"/>
    </row>
    <row r="53" spans="1:12" ht="26.25" customHeight="1" x14ac:dyDescent="0.15">
      <c r="A53" s="13"/>
      <c r="B53" s="13"/>
      <c r="C53" s="13"/>
      <c r="D53" s="14" t="s">
        <v>10</v>
      </c>
      <c r="E53" s="73" t="s">
        <v>49</v>
      </c>
      <c r="F53" s="16"/>
      <c r="G53" s="55"/>
      <c r="H53" s="24"/>
      <c r="I53" s="19"/>
      <c r="J53" s="24"/>
      <c r="K53" s="21">
        <f>F53*IF(G53="",1,G53)*IF(I53="",1,I53)</f>
        <v>0</v>
      </c>
      <c r="L53" s="22"/>
    </row>
    <row r="54" spans="1:12" ht="26.25" customHeight="1" x14ac:dyDescent="0.15">
      <c r="A54" s="13"/>
      <c r="B54" s="13"/>
      <c r="C54" s="13"/>
      <c r="D54" s="14" t="s">
        <v>9</v>
      </c>
      <c r="E54" s="29" t="s">
        <v>18</v>
      </c>
      <c r="F54" s="23"/>
      <c r="G54" s="17"/>
      <c r="H54" s="24"/>
      <c r="I54" s="19"/>
      <c r="J54" s="24"/>
      <c r="K54" s="21">
        <f>F54*IF(G54="",1,G54)*IF(I54="",1,I54)</f>
        <v>0</v>
      </c>
      <c r="L54" s="22"/>
    </row>
    <row r="55" spans="1:12" ht="26.25" customHeight="1" x14ac:dyDescent="0.15">
      <c r="A55" s="13"/>
      <c r="B55" s="13"/>
      <c r="C55" s="13"/>
      <c r="D55" s="14" t="s">
        <v>25</v>
      </c>
      <c r="E55" s="29" t="s">
        <v>19</v>
      </c>
      <c r="F55" s="23"/>
      <c r="G55" s="17"/>
      <c r="H55" s="24"/>
      <c r="I55" s="19"/>
      <c r="J55" s="24"/>
      <c r="K55" s="21">
        <f>F55*IF(G55="",1,G55)*IF(I55="",1,I55)</f>
        <v>0</v>
      </c>
      <c r="L55" s="22"/>
    </row>
    <row r="56" spans="1:12" ht="26.25" customHeight="1" thickBot="1" x14ac:dyDescent="0.2">
      <c r="A56" s="13"/>
      <c r="B56" s="13"/>
      <c r="C56" s="13"/>
      <c r="D56" s="30" t="s">
        <v>30</v>
      </c>
      <c r="E56" s="41" t="s">
        <v>20</v>
      </c>
      <c r="F56" s="42"/>
      <c r="G56" s="43"/>
      <c r="H56" s="44"/>
      <c r="I56" s="45"/>
      <c r="J56" s="46"/>
      <c r="K56" s="32">
        <f>F56*IF(G56="",1,G56)*IF(I56="",1,I56)</f>
        <v>0</v>
      </c>
      <c r="L56" s="47"/>
    </row>
    <row r="57" spans="1:12" ht="26.25" customHeight="1" thickBot="1" x14ac:dyDescent="0.2">
      <c r="A57" s="33"/>
      <c r="B57" s="33"/>
      <c r="C57" s="77" t="s">
        <v>0</v>
      </c>
      <c r="D57" s="78"/>
      <c r="E57" s="79"/>
      <c r="F57" s="34"/>
      <c r="G57" s="48"/>
      <c r="H57" s="49"/>
      <c r="I57" s="50"/>
      <c r="J57" s="50"/>
      <c r="K57" s="51">
        <f>SUM(K52:K56)</f>
        <v>0</v>
      </c>
      <c r="L57" s="52"/>
    </row>
    <row r="58" spans="1:12" ht="26.25" customHeight="1" x14ac:dyDescent="0.15">
      <c r="A58" s="74" t="s">
        <v>60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6"/>
    </row>
    <row r="59" spans="1:12" ht="26.25" customHeight="1" x14ac:dyDescent="0.15">
      <c r="A59" s="13"/>
      <c r="B59" s="13"/>
      <c r="C59" s="13"/>
      <c r="D59" s="14" t="s">
        <v>6</v>
      </c>
      <c r="E59" s="54" t="s">
        <v>37</v>
      </c>
      <c r="F59" s="16"/>
      <c r="G59" s="55"/>
      <c r="H59" s="24"/>
      <c r="I59" s="19"/>
      <c r="J59" s="24"/>
      <c r="K59" s="21">
        <f>F59*IF(G59="",1,G59)*IF(I59="",1,I59)</f>
        <v>0</v>
      </c>
      <c r="L59" s="22"/>
    </row>
    <row r="60" spans="1:12" ht="26.25" customHeight="1" x14ac:dyDescent="0.15">
      <c r="A60" s="13"/>
      <c r="B60" s="13"/>
      <c r="C60" s="13"/>
      <c r="D60" s="14" t="s">
        <v>23</v>
      </c>
      <c r="E60" s="15" t="s">
        <v>38</v>
      </c>
      <c r="F60" s="23"/>
      <c r="G60" s="17"/>
      <c r="H60" s="24"/>
      <c r="I60" s="19"/>
      <c r="J60" s="24"/>
      <c r="K60" s="21">
        <f>F60*IF(G60="",1,G60)*IF(I60="",1,I60)</f>
        <v>0</v>
      </c>
      <c r="L60" s="22"/>
    </row>
    <row r="61" spans="1:12" ht="26.25" customHeight="1" x14ac:dyDescent="0.15">
      <c r="A61" s="13"/>
      <c r="B61" s="13"/>
      <c r="C61" s="13"/>
      <c r="D61" s="14" t="s">
        <v>24</v>
      </c>
      <c r="E61" s="29" t="s">
        <v>18</v>
      </c>
      <c r="F61" s="23"/>
      <c r="G61" s="17"/>
      <c r="H61" s="24"/>
      <c r="I61" s="19"/>
      <c r="J61" s="24"/>
      <c r="K61" s="21">
        <f>F61*IF(G61="",1,G61)*IF(I61="",1,I61)</f>
        <v>0</v>
      </c>
      <c r="L61" s="22"/>
    </row>
    <row r="62" spans="1:12" ht="26.25" customHeight="1" x14ac:dyDescent="0.15">
      <c r="A62" s="13"/>
      <c r="B62" s="13"/>
      <c r="C62" s="13"/>
      <c r="D62" s="14" t="s">
        <v>25</v>
      </c>
      <c r="E62" s="29" t="s">
        <v>19</v>
      </c>
      <c r="F62" s="23"/>
      <c r="G62" s="17"/>
      <c r="H62" s="24"/>
      <c r="I62" s="19"/>
      <c r="J62" s="24"/>
      <c r="K62" s="21">
        <f>F62*IF(G62="",1,G62)*IF(I62="",1,I62)</f>
        <v>0</v>
      </c>
      <c r="L62" s="22"/>
    </row>
    <row r="63" spans="1:12" ht="26.25" customHeight="1" thickBot="1" x14ac:dyDescent="0.2">
      <c r="A63" s="13"/>
      <c r="B63" s="13"/>
      <c r="C63" s="13"/>
      <c r="D63" s="30" t="s">
        <v>30</v>
      </c>
      <c r="E63" s="41" t="s">
        <v>20</v>
      </c>
      <c r="F63" s="42"/>
      <c r="G63" s="43"/>
      <c r="H63" s="44"/>
      <c r="I63" s="45"/>
      <c r="J63" s="46"/>
      <c r="K63" s="32">
        <f>F63*IF(G63="",1,G63)*IF(I63="",1,I63)</f>
        <v>0</v>
      </c>
      <c r="L63" s="47"/>
    </row>
    <row r="64" spans="1:12" ht="26.25" customHeight="1" thickBot="1" x14ac:dyDescent="0.2">
      <c r="A64" s="33"/>
      <c r="B64" s="33"/>
      <c r="C64" s="77" t="s">
        <v>0</v>
      </c>
      <c r="D64" s="78"/>
      <c r="E64" s="79"/>
      <c r="F64" s="34"/>
      <c r="G64" s="48"/>
      <c r="H64" s="49"/>
      <c r="I64" s="50"/>
      <c r="J64" s="50"/>
      <c r="K64" s="51">
        <f>SUM(K59:K63)</f>
        <v>0</v>
      </c>
      <c r="L64" s="52"/>
    </row>
    <row r="65" spans="1:14" ht="26.25" customHeight="1" x14ac:dyDescent="0.15">
      <c r="A65" s="74" t="s">
        <v>61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6"/>
    </row>
    <row r="66" spans="1:14" ht="26.25" customHeight="1" x14ac:dyDescent="0.15">
      <c r="A66" s="13"/>
      <c r="B66" s="13"/>
      <c r="C66" s="13"/>
      <c r="D66" s="56" t="s">
        <v>6</v>
      </c>
      <c r="E66" s="29" t="s">
        <v>18</v>
      </c>
      <c r="F66" s="57"/>
      <c r="G66" s="58"/>
      <c r="H66" s="24"/>
      <c r="I66" s="19"/>
      <c r="J66" s="24"/>
      <c r="K66" s="21">
        <f>F66*IF(G66="",1,G66)*IF(I66="",1,I66)</f>
        <v>0</v>
      </c>
      <c r="L66" s="22"/>
    </row>
    <row r="67" spans="1:14" ht="26.25" customHeight="1" x14ac:dyDescent="0.15">
      <c r="A67" s="13"/>
      <c r="B67" s="13"/>
      <c r="C67" s="13"/>
      <c r="D67" s="56" t="s">
        <v>10</v>
      </c>
      <c r="E67" s="29" t="s">
        <v>19</v>
      </c>
      <c r="F67" s="16"/>
      <c r="G67" s="58"/>
      <c r="H67" s="31"/>
      <c r="I67" s="19"/>
      <c r="J67" s="31"/>
      <c r="K67" s="21">
        <f>F67*IF(G67="",1,G67)*IF(I67="",1,I67)</f>
        <v>0</v>
      </c>
      <c r="L67" s="59"/>
    </row>
    <row r="68" spans="1:14" ht="26.25" customHeight="1" thickBot="1" x14ac:dyDescent="0.2">
      <c r="A68" s="13"/>
      <c r="B68" s="13"/>
      <c r="C68" s="13"/>
      <c r="D68" s="50" t="s">
        <v>9</v>
      </c>
      <c r="E68" s="41" t="s">
        <v>20</v>
      </c>
      <c r="F68" s="60"/>
      <c r="G68" s="58"/>
      <c r="H68" s="61"/>
      <c r="I68" s="45"/>
      <c r="J68" s="61"/>
      <c r="K68" s="32">
        <f>F68*IF(G68="",1,G68)*IF(I68="",1,I68)</f>
        <v>0</v>
      </c>
      <c r="L68" s="59"/>
    </row>
    <row r="69" spans="1:14" ht="26.25" customHeight="1" thickBot="1" x14ac:dyDescent="0.2">
      <c r="A69" s="62"/>
      <c r="B69" s="13"/>
      <c r="C69" s="88" t="s">
        <v>0</v>
      </c>
      <c r="D69" s="89"/>
      <c r="E69" s="90"/>
      <c r="F69" s="5"/>
      <c r="G69" s="63"/>
      <c r="H69" s="64"/>
      <c r="I69" s="65"/>
      <c r="J69" s="65"/>
      <c r="K69" s="66">
        <f>SUM(K66:K68)</f>
        <v>0</v>
      </c>
      <c r="L69" s="67"/>
    </row>
    <row r="70" spans="1:14" ht="26.25" customHeight="1" thickBot="1" x14ac:dyDescent="0.2">
      <c r="A70" s="62"/>
      <c r="B70" s="33"/>
      <c r="C70" s="82" t="s">
        <v>62</v>
      </c>
      <c r="D70" s="82"/>
      <c r="E70" s="82"/>
      <c r="F70" s="83"/>
      <c r="G70" s="36"/>
      <c r="H70" s="37"/>
      <c r="I70" s="38"/>
      <c r="J70" s="38"/>
      <c r="K70" s="68">
        <f>SUM(K69,K64,K57,K50,K42,K29,K22,K16,K36)</f>
        <v>0</v>
      </c>
      <c r="L70" s="40"/>
    </row>
    <row r="71" spans="1:14" ht="26.25" customHeight="1" thickBot="1" x14ac:dyDescent="0.2">
      <c r="A71" s="62"/>
      <c r="B71" s="33"/>
      <c r="C71" s="82" t="s">
        <v>46</v>
      </c>
      <c r="D71" s="82"/>
      <c r="E71" s="82"/>
      <c r="F71" s="83"/>
      <c r="G71" s="36"/>
      <c r="H71" s="37"/>
      <c r="I71" s="38"/>
      <c r="J71" s="38"/>
      <c r="K71" s="69">
        <v>0</v>
      </c>
      <c r="L71" s="40"/>
    </row>
    <row r="72" spans="1:14" ht="26.25" customHeight="1" thickBot="1" x14ac:dyDescent="0.2">
      <c r="A72" s="62"/>
      <c r="B72" s="70"/>
      <c r="C72" s="82" t="s">
        <v>42</v>
      </c>
      <c r="D72" s="82"/>
      <c r="E72" s="82"/>
      <c r="F72" s="83"/>
      <c r="G72" s="48"/>
      <c r="H72" s="49"/>
      <c r="I72" s="50"/>
      <c r="J72" s="50"/>
      <c r="K72" s="71">
        <f>ROUNDDOWN((K70+K71)*0.1,0)</f>
        <v>0</v>
      </c>
      <c r="L72" s="52"/>
    </row>
    <row r="73" spans="1:14" ht="26.25" customHeight="1" thickBot="1" x14ac:dyDescent="0.2">
      <c r="A73" s="33"/>
      <c r="B73" s="72"/>
      <c r="C73" s="84" t="s">
        <v>26</v>
      </c>
      <c r="D73" s="84"/>
      <c r="E73" s="84"/>
      <c r="F73" s="85"/>
      <c r="G73" s="48"/>
      <c r="H73" s="49"/>
      <c r="I73" s="50"/>
      <c r="J73" s="50"/>
      <c r="K73" s="71">
        <f>K70+K71+K72</f>
        <v>0</v>
      </c>
      <c r="L73" s="52"/>
      <c r="N73" s="1">
        <f>ROUNDDOWN((K70+K71)*1.1,0)</f>
        <v>0</v>
      </c>
    </row>
    <row r="74" spans="1:14" ht="18" customHeight="1" x14ac:dyDescent="0.15">
      <c r="A74" s="80" t="s">
        <v>51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</row>
    <row r="75" spans="1:14" ht="18" customHeight="1" x14ac:dyDescent="0.15">
      <c r="A75" s="81" t="s">
        <v>21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</row>
    <row r="76" spans="1:14" ht="18" customHeight="1" x14ac:dyDescent="0.15">
      <c r="A76" s="81" t="s">
        <v>22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</row>
    <row r="77" spans="1:14" ht="18" customHeight="1" x14ac:dyDescent="0.15">
      <c r="A77" s="81" t="s">
        <v>43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</row>
    <row r="78" spans="1:14" ht="18" customHeight="1" x14ac:dyDescent="0.1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</row>
  </sheetData>
  <mergeCells count="30">
    <mergeCell ref="A30:L30"/>
    <mergeCell ref="C36:E36"/>
    <mergeCell ref="C2:L2"/>
    <mergeCell ref="A5:E5"/>
    <mergeCell ref="C69:E69"/>
    <mergeCell ref="C42:E42"/>
    <mergeCell ref="G5:H5"/>
    <mergeCell ref="I5:J5"/>
    <mergeCell ref="C16:E16"/>
    <mergeCell ref="C22:E22"/>
    <mergeCell ref="C29:E29"/>
    <mergeCell ref="A6:L6"/>
    <mergeCell ref="A17:L17"/>
    <mergeCell ref="A23:L23"/>
    <mergeCell ref="A37:L37"/>
    <mergeCell ref="A65:L65"/>
    <mergeCell ref="A58:L58"/>
    <mergeCell ref="C64:E64"/>
    <mergeCell ref="A75:L75"/>
    <mergeCell ref="A76:L76"/>
    <mergeCell ref="A77:L78"/>
    <mergeCell ref="C70:F70"/>
    <mergeCell ref="C73:F73"/>
    <mergeCell ref="C72:F72"/>
    <mergeCell ref="C71:F71"/>
    <mergeCell ref="A51:L51"/>
    <mergeCell ref="C57:E57"/>
    <mergeCell ref="A43:L43"/>
    <mergeCell ref="C50:E50"/>
    <mergeCell ref="A74:L74"/>
  </mergeCells>
  <phoneticPr fontId="1"/>
  <pageMargins left="0.31496062992125984" right="0.31496062992125984" top="0.55118110236220474" bottom="0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見積書_撮影web</vt:lpstr>
      <vt:lpstr>見積書_撮影web!Print_Area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Yoshida Yoko</cp:lastModifiedBy>
  <cp:lastPrinted>2024-03-04T06:19:00Z</cp:lastPrinted>
  <dcterms:created xsi:type="dcterms:W3CDTF">2019-03-20T05:11:01Z</dcterms:created>
  <dcterms:modified xsi:type="dcterms:W3CDTF">2024-08-29T07:28:15Z</dcterms:modified>
</cp:coreProperties>
</file>