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3_旅行代理店\2023\５.GB\①入札資料\"/>
    </mc:Choice>
  </mc:AlternateContent>
  <xr:revisionPtr revIDLastSave="0" documentId="8_{235D9168-F8B4-46F4-8EE8-565E596667E4}" xr6:coauthVersionLast="47" xr6:coauthVersionMax="47" xr10:uidLastSave="{00000000-0000-0000-0000-000000000000}"/>
  <bookViews>
    <workbookView xWindow="735" yWindow="735" windowWidth="21585" windowHeight="14580" xr2:uid="{00000000-000D-0000-FFFF-FFFF00000000}"/>
  </bookViews>
  <sheets>
    <sheet name="ゴールボール" sheetId="2" r:id="rId1"/>
  </sheets>
  <definedNames>
    <definedName name="_xlnm.Print_Area" localSheetId="0">ゴールボール!$A$1:$L$54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2" l="1"/>
  <c r="K11" i="2"/>
  <c r="K24" i="2"/>
  <c r="K30" i="2"/>
  <c r="K29" i="2"/>
  <c r="K46" i="2"/>
  <c r="K45" i="2"/>
  <c r="K10" i="2"/>
  <c r="K47" i="2" l="1"/>
  <c r="K32" i="2"/>
  <c r="K31" i="2"/>
  <c r="K28" i="2"/>
  <c r="K48" i="2" l="1"/>
  <c r="K49" i="2" s="1"/>
  <c r="K33" i="2"/>
  <c r="K25" i="2"/>
  <c r="K26" i="2" s="1"/>
  <c r="K23" i="2"/>
  <c r="K9" i="2"/>
  <c r="K37" i="2"/>
  <c r="K36" i="2"/>
  <c r="K35" i="2"/>
  <c r="K19" i="2"/>
  <c r="K20" i="2"/>
  <c r="K15" i="2"/>
  <c r="K16" i="2"/>
  <c r="K14" i="2"/>
  <c r="K7" i="2"/>
  <c r="K8" i="2"/>
  <c r="K12" i="2" l="1"/>
  <c r="K21" i="2"/>
  <c r="K38" i="2"/>
  <c r="K17" i="2"/>
  <c r="K39" i="2" l="1"/>
  <c r="K40" i="2" s="1"/>
  <c r="K41" i="2" s="1"/>
</calcChain>
</file>

<file path=xl/sharedStrings.xml><?xml version="1.0" encoding="utf-8"?>
<sst xmlns="http://schemas.openxmlformats.org/spreadsheetml/2006/main" count="96" uniqueCount="65">
  <si>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</si>
  <si>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</si>
  <si>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</si>
  <si>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</si>
  <si>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</si>
  <si>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</si>
  <si>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</si>
  <si>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</si>
  <si>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</si>
  <si>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c</t>
  </si>
  <si>
    <t>旅行社選定　提出用　見積書</t>
    <rPh sb="0" eb="2">
      <t>リョコウ</t>
    </rPh>
    <rPh sb="2" eb="3">
      <t>シャ</t>
    </rPh>
    <rPh sb="3" eb="5">
      <t>センテイ</t>
    </rPh>
    <phoneticPr fontId="1"/>
  </si>
  <si>
    <t>JPSA職員</t>
    <rPh sb="4" eb="6">
      <t>ショクイン</t>
    </rPh>
    <phoneticPr fontId="1"/>
  </si>
  <si>
    <t>名</t>
    <rPh sb="0" eb="1">
      <t>メイ</t>
    </rPh>
    <phoneticPr fontId="1"/>
  </si>
  <si>
    <t>泊</t>
    <rPh sb="0" eb="1">
      <t>ハク</t>
    </rPh>
    <phoneticPr fontId="1"/>
  </si>
  <si>
    <t>弁当</t>
    <rPh sb="0" eb="2">
      <t>ベントウ</t>
    </rPh>
    <phoneticPr fontId="1"/>
  </si>
  <si>
    <t>個</t>
    <rPh sb="0" eb="1">
      <t>コ</t>
    </rPh>
    <phoneticPr fontId="1"/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</si>
  <si>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</si>
  <si>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</si>
  <si>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</si>
  <si>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</si>
  <si>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消費税含む</t>
    <phoneticPr fontId="1"/>
  </si>
  <si>
    <t>総　合　計</t>
    <rPh sb="0" eb="1">
      <t>ソウ</t>
    </rPh>
    <rPh sb="2" eb="3">
      <t>ゴウ</t>
    </rPh>
    <phoneticPr fontId="1"/>
  </si>
  <si>
    <t>b</t>
    <phoneticPr fontId="1"/>
  </si>
  <si>
    <t>名</t>
  </si>
  <si>
    <t>弁当ガラ等の回収・処理</t>
  </si>
  <si>
    <t>（１）宿泊</t>
  </si>
  <si>
    <t>（３）移動</t>
  </si>
  <si>
    <t>（２）昼食</t>
  </si>
  <si>
    <t>e</t>
    <phoneticPr fontId="1"/>
  </si>
  <si>
    <t>d</t>
  </si>
  <si>
    <t>その他</t>
  </si>
  <si>
    <t>出入国手続き</t>
  </si>
  <si>
    <t>小計</t>
  </si>
  <si>
    <t>その他</t>
    <phoneticPr fontId="1"/>
  </si>
  <si>
    <t>旅行社社員の帯同費用</t>
    <rPh sb="0" eb="5">
      <t>リョコウシャシャイン</t>
    </rPh>
    <rPh sb="6" eb="8">
      <t>タイドウ</t>
    </rPh>
    <rPh sb="8" eb="10">
      <t>ヒヨウ</t>
    </rPh>
    <phoneticPr fontId="1"/>
  </si>
  <si>
    <t>【2024ジャパンパラゴールボール競技大会】</t>
    <rPh sb="17" eb="21">
      <t>キョウギタイカイ</t>
    </rPh>
    <phoneticPr fontId="1"/>
  </si>
  <si>
    <t>回</t>
    <rPh sb="0" eb="1">
      <t>カイ</t>
    </rPh>
    <phoneticPr fontId="1"/>
  </si>
  <si>
    <t>（１）宿泊</t>
    <phoneticPr fontId="1"/>
  </si>
  <si>
    <t>〇下記、記載内容は別計上での対応とするが、宿泊先御選定は大会参加チームと同宿・同内容として設定</t>
    <rPh sb="1" eb="3">
      <t>カキ</t>
    </rPh>
    <rPh sb="4" eb="8">
      <t>キサイナイヨウ</t>
    </rPh>
    <rPh sb="9" eb="12">
      <t>ベツケイジョウ</t>
    </rPh>
    <rPh sb="14" eb="16">
      <t>タイオウ</t>
    </rPh>
    <rPh sb="21" eb="27">
      <t>シュクハクサキオセンテイ</t>
    </rPh>
    <rPh sb="28" eb="32">
      <t>タイカイサンカ</t>
    </rPh>
    <rPh sb="36" eb="38">
      <t>ドウシュク</t>
    </rPh>
    <rPh sb="39" eb="42">
      <t>ドウナイヨウ</t>
    </rPh>
    <rPh sb="45" eb="47">
      <t>セッテイ</t>
    </rPh>
    <phoneticPr fontId="1"/>
  </si>
  <si>
    <t>2023年11月　　日</t>
    <phoneticPr fontId="1"/>
  </si>
  <si>
    <t>JGBA役職員</t>
    <rPh sb="4" eb="7">
      <t>ヤクショクイン</t>
    </rPh>
    <phoneticPr fontId="1"/>
  </si>
  <si>
    <t>移動</t>
    <rPh sb="0" eb="2">
      <t>イドウ</t>
    </rPh>
    <phoneticPr fontId="1"/>
  </si>
  <si>
    <t>（４）出場チーム（海外）等対応</t>
    <rPh sb="3" eb="5">
      <t>シュツジョウ</t>
    </rPh>
    <rPh sb="9" eb="11">
      <t>カイガイ</t>
    </rPh>
    <rPh sb="12" eb="13">
      <t>トウ</t>
    </rPh>
    <rPh sb="13" eb="15">
      <t>タイオウ</t>
    </rPh>
    <phoneticPr fontId="1"/>
  </si>
  <si>
    <t>議事録等作成</t>
    <phoneticPr fontId="1"/>
  </si>
  <si>
    <t>実施結果報告書作成</t>
    <phoneticPr fontId="1"/>
  </si>
  <si>
    <t>b</t>
    <phoneticPr fontId="1"/>
  </si>
  <si>
    <t>c</t>
    <phoneticPr fontId="1"/>
  </si>
  <si>
    <t>d</t>
    <phoneticPr fontId="1"/>
  </si>
  <si>
    <t>協議・打合せ</t>
    <rPh sb="0" eb="2">
      <t>キョウギ</t>
    </rPh>
    <rPh sb="3" eb="5">
      <t>ウチアワ</t>
    </rPh>
    <phoneticPr fontId="1"/>
  </si>
  <si>
    <t>情報提供体制</t>
    <rPh sb="0" eb="6">
      <t>ジョウホウテイキョウタイセイ</t>
    </rPh>
    <phoneticPr fontId="1"/>
  </si>
  <si>
    <t>その他</t>
    <phoneticPr fontId="1"/>
  </si>
  <si>
    <t>注）1.項目名は変更しないでください。黄色のセル以外はロックされています。</t>
    <rPh sb="19" eb="21">
      <t>キイロ</t>
    </rPh>
    <rPh sb="24" eb="26">
      <t>イガイ</t>
    </rPh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</si>
  <si>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</si>
  <si>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4.仕様書に記載のないこと、新規提案等は、「その他」に記載し、「備考」或いは別紙にて内容をご説明願います。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7" eb="38">
      <t>アル</t>
    </rPh>
    <rPh sb="40" eb="42">
      <t>ベッシ</t>
    </rPh>
    <rPh sb="44" eb="46">
      <t>ナイヨウ</t>
    </rPh>
    <rPh sb="48" eb="50">
      <t>セツメイ</t>
    </rPh>
    <rPh sb="50" eb="51">
      <t>ネガ</t>
    </rPh>
    <phoneticPr fontId="1"/>
  </si>
  <si>
    <t>　　5．もし、「その他」が足りない場合は、大変お手数ですが、仕様書５（４）の提出・質問先までお問い合わせ願います。</t>
    <rPh sb="10" eb="11">
      <t>タ</t>
    </rPh>
    <rPh sb="13" eb="14">
      <t>タ</t>
    </rPh>
    <rPh sb="17" eb="19">
      <t>バアイ</t>
    </rPh>
    <rPh sb="21" eb="23">
      <t>タイヘン</t>
    </rPh>
    <rPh sb="24" eb="26">
      <t>テスウ</t>
    </rPh>
    <rPh sb="30" eb="33">
      <t>シヨウショ</t>
    </rPh>
    <rPh sb="38" eb="40">
      <t>テイシュツ</t>
    </rPh>
    <rPh sb="41" eb="44">
      <t>シツモンサキ</t>
    </rPh>
    <rPh sb="47" eb="48">
      <t>ト</t>
    </rPh>
    <rPh sb="49" eb="50">
      <t>ア</t>
    </rPh>
    <rPh sb="52" eb="53">
      <t>ネガ</t>
    </rPh>
    <phoneticPr fontId="1"/>
  </si>
  <si>
    <t>　　3.万が一、仕様書で求められていることに対応できない場合は、その内容と理由を「備考」、或いは別紙等に簡潔に記載願います。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6">
      <t>アル</t>
    </rPh>
    <rPh sb="48" eb="51">
      <t>ベッシトウ</t>
    </rPh>
    <rPh sb="52" eb="54">
      <t>カンケツ</t>
    </rPh>
    <rPh sb="55" eb="58">
      <t>キサイネガ</t>
    </rPh>
    <phoneticPr fontId="1"/>
  </si>
  <si>
    <t>b</t>
    <phoneticPr fontId="1"/>
  </si>
  <si>
    <t>（５）協議・打合せ及び記録</t>
    <phoneticPr fontId="1"/>
  </si>
  <si>
    <t>（６）その他</t>
    <phoneticPr fontId="1"/>
  </si>
  <si>
    <t>(１)～(６)合計</t>
    <rPh sb="7" eb="9">
      <t>ゴウケイ</t>
    </rPh>
    <phoneticPr fontId="1"/>
  </si>
  <si>
    <t>c</t>
    <phoneticPr fontId="1"/>
  </si>
  <si>
    <t>Cの夕食</t>
    <phoneticPr fontId="1"/>
  </si>
  <si>
    <t>海外3チーム・海外審判員</t>
    <rPh sb="0" eb="2">
      <t>カイガイ</t>
    </rPh>
    <rPh sb="7" eb="12">
      <t>カイガイシンパンイン</t>
    </rPh>
    <phoneticPr fontId="1"/>
  </si>
  <si>
    <t>日本チーム</t>
    <rPh sb="0" eb="2">
      <t>ニホン</t>
    </rPh>
    <phoneticPr fontId="1"/>
  </si>
  <si>
    <t>cの夕食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</si>
</sst>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38" fontId="3" fillId="0" borderId="12" xfId="1" applyFont="1" applyBorder="1">
      <alignment vertical="center"/>
    </xf>
    <xf numFmtId="0" fontId="3" fillId="0" borderId="13" xfId="0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2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8" xfId="0" applyFont="1" applyBorder="1">
      <alignment vertical="center"/>
    </xf>
    <xf numFmtId="38" fontId="3" fillId="0" borderId="6" xfId="1" applyFont="1" applyBorder="1" applyAlignment="1">
      <alignment vertical="center"/>
    </xf>
    <xf numFmtId="0" fontId="3" fillId="0" borderId="35" xfId="0" applyFont="1" applyBorder="1">
      <alignment vertical="center"/>
    </xf>
    <xf numFmtId="38" fontId="3" fillId="0" borderId="7" xfId="1" applyFont="1" applyBorder="1" applyAlignment="1">
      <alignment vertical="center"/>
    </xf>
    <xf numFmtId="0" fontId="3" fillId="0" borderId="36" xfId="0" applyFont="1" applyBorder="1">
      <alignment vertical="center"/>
    </xf>
    <xf numFmtId="38" fontId="3" fillId="0" borderId="4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24" xfId="0" applyFont="1" applyBorder="1">
      <alignment vertical="center"/>
    </xf>
    <xf numFmtId="0" fontId="3" fillId="0" borderId="21" xfId="0" applyFont="1" applyBorder="1">
      <alignment vertical="center"/>
    </xf>
    <xf numFmtId="38" fontId="3" fillId="4" borderId="41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38" fontId="3" fillId="4" borderId="42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23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9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5" borderId="0" xfId="0" applyFont="1" applyFill="1" applyAlignment="1" applyProtection="1">
      <alignment horizontal="right" vertical="center"/>
      <protection locked="0"/>
    </xf>
    <xf numFmtId="0" fontId="4" fillId="5" borderId="17" xfId="0" applyFont="1" applyFill="1" applyBorder="1" applyProtection="1">
      <alignment vertical="center"/>
      <protection locked="0"/>
    </xf>
    <xf numFmtId="0" fontId="3" fillId="5" borderId="10" xfId="0" applyFont="1" applyFill="1" applyBorder="1" applyProtection="1">
      <alignment vertical="center"/>
      <protection locked="0"/>
    </xf>
    <xf numFmtId="0" fontId="3" fillId="5" borderId="10" xfId="0" applyFont="1" applyFill="1" applyBorder="1" applyAlignment="1" applyProtection="1">
      <alignment vertical="center" wrapText="1"/>
      <protection locked="0"/>
    </xf>
    <xf numFmtId="38" fontId="3" fillId="5" borderId="7" xfId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Protection="1">
      <alignment vertical="center"/>
      <protection locked="0"/>
    </xf>
    <xf numFmtId="0" fontId="3" fillId="5" borderId="33" xfId="0" applyFont="1" applyFill="1" applyBorder="1" applyProtection="1">
      <alignment vertical="center"/>
      <protection locked="0"/>
    </xf>
    <xf numFmtId="0" fontId="3" fillId="5" borderId="32" xfId="0" applyFont="1" applyFill="1" applyBorder="1" applyProtection="1">
      <alignment vertical="center"/>
      <protection locked="0"/>
    </xf>
    <xf numFmtId="0" fontId="3" fillId="5" borderId="28" xfId="0" applyFont="1" applyFill="1" applyBorder="1" applyProtection="1">
      <alignment vertical="center"/>
      <protection locked="0"/>
    </xf>
    <xf numFmtId="0" fontId="3" fillId="5" borderId="0" xfId="0" applyFont="1" applyFill="1" applyProtection="1">
      <alignment vertical="center"/>
      <protection locked="0"/>
    </xf>
    <xf numFmtId="0" fontId="3" fillId="5" borderId="30" xfId="0" applyFont="1" applyFill="1" applyBorder="1" applyProtection="1">
      <alignment vertical="center"/>
      <protection locked="0"/>
    </xf>
    <xf numFmtId="0" fontId="3" fillId="5" borderId="34" xfId="0" applyFont="1" applyFill="1" applyBorder="1" applyProtection="1">
      <alignment vertical="center"/>
      <protection locked="0"/>
    </xf>
    <xf numFmtId="0" fontId="3" fillId="5" borderId="9" xfId="0" applyFont="1" applyFill="1" applyBorder="1" applyProtection="1">
      <alignment vertical="center"/>
      <protection locked="0"/>
    </xf>
    <xf numFmtId="0" fontId="3" fillId="5" borderId="5" xfId="0" applyFont="1" applyFill="1" applyBorder="1" applyProtection="1">
      <alignment vertical="center"/>
      <protection locked="0"/>
    </xf>
    <xf numFmtId="0" fontId="3" fillId="5" borderId="6" xfId="0" applyFont="1" applyFill="1" applyBorder="1" applyProtection="1">
      <alignment vertical="center"/>
      <protection locked="0"/>
    </xf>
    <xf numFmtId="0" fontId="3" fillId="5" borderId="8" xfId="0" applyFont="1" applyFill="1" applyBorder="1" applyProtection="1">
      <alignment vertical="center"/>
      <protection locked="0"/>
    </xf>
    <xf numFmtId="0" fontId="3" fillId="5" borderId="4" xfId="0" applyFont="1" applyFill="1" applyBorder="1" applyProtection="1">
      <alignment vertical="center"/>
      <protection locked="0"/>
    </xf>
    <xf numFmtId="0" fontId="3" fillId="5" borderId="20" xfId="0" applyFont="1" applyFill="1" applyBorder="1" applyProtection="1">
      <alignment vertical="center"/>
      <protection locked="0"/>
    </xf>
    <xf numFmtId="0" fontId="3" fillId="5" borderId="1" xfId="0" applyFont="1" applyFill="1" applyBorder="1" applyProtection="1">
      <alignment vertical="center"/>
      <protection locked="0"/>
    </xf>
    <xf numFmtId="0" fontId="3" fillId="5" borderId="21" xfId="0" applyFont="1" applyFill="1" applyBorder="1" applyProtection="1">
      <alignment vertical="center"/>
      <protection locked="0"/>
    </xf>
    <xf numFmtId="0" fontId="3" fillId="5" borderId="31" xfId="0" applyFont="1" applyFill="1" applyBorder="1" applyProtection="1">
      <alignment vertical="center"/>
      <protection locked="0"/>
    </xf>
    <xf numFmtId="0" fontId="3" fillId="5" borderId="24" xfId="0" applyFont="1" applyFill="1" applyBorder="1" applyProtection="1">
      <alignment vertical="center"/>
      <protection locked="0"/>
    </xf>
    <xf numFmtId="0" fontId="3" fillId="5" borderId="16" xfId="0" applyFont="1" applyFill="1" applyBorder="1" applyProtection="1">
      <alignment vertical="center"/>
      <protection locked="0"/>
    </xf>
    <xf numFmtId="0" fontId="3" fillId="5" borderId="36" xfId="0" applyFont="1" applyFill="1" applyBorder="1" applyProtection="1">
      <alignment vertical="center"/>
      <protection locked="0"/>
    </xf>
    <xf numFmtId="0" fontId="3" fillId="5" borderId="29" xfId="0" applyFont="1" applyFill="1" applyBorder="1" applyProtection="1">
      <alignment vertical="center"/>
      <protection locked="0"/>
    </xf>
    <xf numFmtId="38" fontId="3" fillId="5" borderId="6" xfId="1" applyFont="1" applyFill="1" applyBorder="1" applyAlignment="1" applyProtection="1">
      <alignment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3" borderId="37" xfId="0" applyFont="1" applyFill="1" applyBorder="1">
      <alignment vertical="center"/>
    </xf>
    <xf numFmtId="0" fontId="7" fillId="3" borderId="38" xfId="0" applyFont="1" applyFill="1" applyBorder="1">
      <alignment vertical="center"/>
    </xf>
    <xf numFmtId="0" fontId="7" fillId="3" borderId="39" xfId="0" applyFont="1" applyFill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left" vertical="center" wrapTex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view="pageBreakPreview" zoomScale="85" zoomScaleNormal="100" zoomScaleSheetLayoutView="85" workbookViewId="0">
      <selection activeCell="E15" sqref="E15"/>
    </sheetView>
  </sheetViews>
  <sheetFormatPr defaultColWidth="9.125" defaultRowHeight="13.5" x14ac:dyDescent="0.15"/>
  <cols>
    <col min="1" max="3" width="2" style="1" customWidth="1"/>
    <col min="4" max="4" width="4" style="1" customWidth="1"/>
    <col min="5" max="5" width="38.125" style="1" customWidth="1"/>
    <col min="6" max="6" width="15.875" style="1" customWidth="1"/>
    <col min="7" max="7" width="9.125" style="1"/>
    <col min="8" max="8" width="4.625" style="2" customWidth="1"/>
    <col min="9" max="9" width="9" style="2"/>
    <col min="10" max="10" width="4.25" style="2" customWidth="1"/>
    <col min="11" max="11" width="16.375" style="1" customWidth="1"/>
    <col min="12" max="12" width="44.875" style="1" customWidth="1"/>
    <col min="13" max="16384" width="9.125" style="1"/>
  </cols>
  <sheetData>
    <row r="1" spans="1:12" ht="28.5" customHeight="1" x14ac:dyDescent="0.15">
      <c r="A1" s="24" t="s">
        <v>35</v>
      </c>
      <c r="B1" s="24"/>
      <c r="L1" s="53" t="s">
        <v>39</v>
      </c>
    </row>
    <row r="2" spans="1:12" ht="26.25" customHeight="1" x14ac:dyDescent="0.15">
      <c r="C2" s="89" t="s">
        <v>10</v>
      </c>
      <c r="D2" s="89"/>
      <c r="E2" s="89"/>
      <c r="F2" s="89"/>
      <c r="G2" s="89"/>
      <c r="H2" s="89"/>
      <c r="I2" s="89"/>
      <c r="J2" s="89"/>
      <c r="K2" s="89"/>
      <c r="L2" s="89"/>
    </row>
    <row r="3" spans="1:12" ht="24" customHeight="1" x14ac:dyDescent="0.15">
      <c r="K3" s="52" t="s">
        <v>1</v>
      </c>
      <c r="L3" s="54"/>
    </row>
    <row r="4" spans="1:12" ht="22.5" customHeight="1" thickBot="1" x14ac:dyDescent="0.2">
      <c r="L4" s="3" t="s">
        <v>6</v>
      </c>
    </row>
    <row r="5" spans="1:12" ht="26.25" customHeight="1" thickBot="1" x14ac:dyDescent="0.2">
      <c r="A5" s="90" t="s">
        <v>3</v>
      </c>
      <c r="B5" s="90"/>
      <c r="C5" s="90"/>
      <c r="D5" s="90"/>
      <c r="E5" s="90"/>
      <c r="F5" s="4" t="s">
        <v>4</v>
      </c>
      <c r="G5" s="91" t="s">
        <v>16</v>
      </c>
      <c r="H5" s="92"/>
      <c r="I5" s="93" t="s">
        <v>17</v>
      </c>
      <c r="J5" s="92"/>
      <c r="K5" s="5" t="s">
        <v>5</v>
      </c>
      <c r="L5" s="6" t="s">
        <v>2</v>
      </c>
    </row>
    <row r="6" spans="1:12" ht="26.25" customHeight="1" x14ac:dyDescent="0.15">
      <c r="A6" s="83" t="s">
        <v>25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</row>
    <row r="7" spans="1:12" ht="26.25" customHeight="1" x14ac:dyDescent="0.15">
      <c r="A7" s="7"/>
      <c r="B7" s="7"/>
      <c r="C7" s="7"/>
      <c r="D7" s="8" t="s">
        <v>7</v>
      </c>
      <c r="E7" s="29" t="s">
        <v>40</v>
      </c>
      <c r="F7" s="59"/>
      <c r="G7" s="30">
        <v>35</v>
      </c>
      <c r="H7" s="38" t="s">
        <v>12</v>
      </c>
      <c r="I7" s="28">
        <v>3</v>
      </c>
      <c r="J7" s="41" t="s">
        <v>13</v>
      </c>
      <c r="K7" s="35">
        <f t="shared" ref="K7:K10" si="0">F7*IF(G7="",1,G7)*IF(I7="",1,I7)</f>
        <v>0</v>
      </c>
      <c r="L7" s="55"/>
    </row>
    <row r="8" spans="1:12" ht="26.25" customHeight="1" x14ac:dyDescent="0.15">
      <c r="A8" s="7"/>
      <c r="B8" s="7"/>
      <c r="C8" s="7"/>
      <c r="D8" s="9" t="s">
        <v>45</v>
      </c>
      <c r="E8" s="31" t="s">
        <v>11</v>
      </c>
      <c r="F8" s="60"/>
      <c r="G8" s="32">
        <v>15</v>
      </c>
      <c r="H8" s="39" t="s">
        <v>12</v>
      </c>
      <c r="I8" s="28">
        <v>3</v>
      </c>
      <c r="J8" s="41" t="s">
        <v>13</v>
      </c>
      <c r="K8" s="35">
        <f t="shared" si="0"/>
        <v>0</v>
      </c>
      <c r="L8" s="55"/>
    </row>
    <row r="9" spans="1:12" ht="26.25" customHeight="1" x14ac:dyDescent="0.15">
      <c r="A9" s="7"/>
      <c r="B9" s="7"/>
      <c r="C9" s="7"/>
      <c r="D9" s="9" t="s">
        <v>46</v>
      </c>
      <c r="E9" s="48" t="s">
        <v>62</v>
      </c>
      <c r="F9" s="61"/>
      <c r="G9" s="32">
        <v>35</v>
      </c>
      <c r="H9" s="39" t="s">
        <v>12</v>
      </c>
      <c r="I9" s="28">
        <v>4</v>
      </c>
      <c r="J9" s="41" t="s">
        <v>13</v>
      </c>
      <c r="K9" s="35">
        <f t="shared" si="0"/>
        <v>0</v>
      </c>
      <c r="L9" s="56"/>
    </row>
    <row r="10" spans="1:12" ht="26.25" customHeight="1" x14ac:dyDescent="0.15">
      <c r="A10" s="7"/>
      <c r="B10" s="7"/>
      <c r="C10" s="7"/>
      <c r="D10" s="47" t="s">
        <v>47</v>
      </c>
      <c r="E10" s="31" t="s">
        <v>61</v>
      </c>
      <c r="F10" s="61"/>
      <c r="G10" s="32">
        <v>35</v>
      </c>
      <c r="H10" s="39" t="s">
        <v>23</v>
      </c>
      <c r="I10" s="28">
        <v>4</v>
      </c>
      <c r="J10" s="41" t="s">
        <v>36</v>
      </c>
      <c r="K10" s="35">
        <f t="shared" si="0"/>
        <v>0</v>
      </c>
      <c r="L10" s="55"/>
    </row>
    <row r="11" spans="1:12" ht="26.25" customHeight="1" thickBot="1" x14ac:dyDescent="0.2">
      <c r="A11" s="7"/>
      <c r="B11" s="7"/>
      <c r="C11" s="7"/>
      <c r="D11" s="10" t="s">
        <v>28</v>
      </c>
      <c r="E11" s="31" t="s">
        <v>30</v>
      </c>
      <c r="F11" s="62"/>
      <c r="G11" s="57"/>
      <c r="H11" s="40"/>
      <c r="I11" s="58"/>
      <c r="J11" s="41"/>
      <c r="K11" s="34">
        <f>F11*IF(G11="",1,G11)*IF(I11="",1,I11)</f>
        <v>0</v>
      </c>
      <c r="L11" s="55"/>
    </row>
    <row r="12" spans="1:12" ht="26.25" customHeight="1" thickBot="1" x14ac:dyDescent="0.2">
      <c r="A12" s="11"/>
      <c r="B12" s="11"/>
      <c r="C12" s="79" t="s">
        <v>0</v>
      </c>
      <c r="D12" s="80"/>
      <c r="E12" s="81"/>
      <c r="F12" s="13"/>
      <c r="G12" s="14"/>
      <c r="H12" s="25"/>
      <c r="I12" s="15"/>
      <c r="J12" s="15"/>
      <c r="K12" s="16">
        <f>SUM(K7:K11)</f>
        <v>0</v>
      </c>
      <c r="L12" s="17"/>
    </row>
    <row r="13" spans="1:12" ht="26.25" customHeight="1" x14ac:dyDescent="0.15">
      <c r="A13" s="83" t="s">
        <v>27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5"/>
    </row>
    <row r="14" spans="1:12" ht="26.25" customHeight="1" x14ac:dyDescent="0.15">
      <c r="A14" s="7"/>
      <c r="B14" s="7"/>
      <c r="C14" s="7"/>
      <c r="D14" s="8" t="s">
        <v>7</v>
      </c>
      <c r="E14" s="29" t="s">
        <v>14</v>
      </c>
      <c r="F14" s="63"/>
      <c r="G14" s="30">
        <v>700</v>
      </c>
      <c r="H14" s="38" t="s">
        <v>15</v>
      </c>
      <c r="I14" s="28"/>
      <c r="J14" s="41"/>
      <c r="K14" s="35">
        <f t="shared" ref="K14:K16" si="1">F14*IF(G14="",1,G14)*IF(I14="",1,I14)</f>
        <v>0</v>
      </c>
      <c r="L14" s="55"/>
    </row>
    <row r="15" spans="1:12" ht="26.25" customHeight="1" x14ac:dyDescent="0.15">
      <c r="A15" s="7"/>
      <c r="B15" s="7"/>
      <c r="C15" s="7"/>
      <c r="D15" s="9" t="s">
        <v>8</v>
      </c>
      <c r="E15" s="31" t="s">
        <v>24</v>
      </c>
      <c r="F15" s="61"/>
      <c r="G15" s="78"/>
      <c r="H15" s="38"/>
      <c r="I15" s="58"/>
      <c r="J15" s="41"/>
      <c r="K15" s="35">
        <f t="shared" si="1"/>
        <v>0</v>
      </c>
      <c r="L15" s="55"/>
    </row>
    <row r="16" spans="1:12" ht="26.25" customHeight="1" thickBot="1" x14ac:dyDescent="0.2">
      <c r="A16" s="7"/>
      <c r="B16" s="7"/>
      <c r="C16" s="7"/>
      <c r="D16" s="10" t="s">
        <v>18</v>
      </c>
      <c r="E16" s="33" t="s">
        <v>30</v>
      </c>
      <c r="F16" s="64"/>
      <c r="G16" s="68"/>
      <c r="H16" s="42"/>
      <c r="I16" s="69"/>
      <c r="J16" s="43"/>
      <c r="K16" s="34">
        <f t="shared" si="1"/>
        <v>0</v>
      </c>
      <c r="L16" s="65"/>
    </row>
    <row r="17" spans="1:12" ht="26.25" customHeight="1" thickBot="1" x14ac:dyDescent="0.2">
      <c r="A17" s="11"/>
      <c r="B17" s="11"/>
      <c r="C17" s="79" t="s">
        <v>0</v>
      </c>
      <c r="D17" s="80"/>
      <c r="E17" s="82"/>
      <c r="F17" s="12"/>
      <c r="G17" s="18"/>
      <c r="H17" s="26"/>
      <c r="I17" s="19"/>
      <c r="J17" s="19"/>
      <c r="K17" s="20">
        <f>SUM(K14:K16)</f>
        <v>0</v>
      </c>
      <c r="L17" s="21"/>
    </row>
    <row r="18" spans="1:12" ht="26.25" customHeight="1" x14ac:dyDescent="0.15">
      <c r="A18" s="83" t="s">
        <v>26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5"/>
    </row>
    <row r="19" spans="1:12" ht="26.25" customHeight="1" x14ac:dyDescent="0.15">
      <c r="A19" s="7"/>
      <c r="B19" s="7"/>
      <c r="C19" s="7"/>
      <c r="D19" s="8" t="s">
        <v>7</v>
      </c>
      <c r="E19" s="27" t="s">
        <v>41</v>
      </c>
      <c r="F19" s="59"/>
      <c r="G19" s="67"/>
      <c r="H19" s="44"/>
      <c r="I19" s="58"/>
      <c r="J19" s="41"/>
      <c r="K19" s="35">
        <f>F19*IF(G19="",1,G19)*IF(I19="",1,I19)</f>
        <v>0</v>
      </c>
      <c r="L19" s="66"/>
    </row>
    <row r="20" spans="1:12" ht="26.25" customHeight="1" thickBot="1" x14ac:dyDescent="0.2">
      <c r="A20" s="7"/>
      <c r="B20" s="7"/>
      <c r="C20" s="7"/>
      <c r="D20" s="10" t="s">
        <v>22</v>
      </c>
      <c r="E20" s="33" t="s">
        <v>33</v>
      </c>
      <c r="F20" s="64"/>
      <c r="G20" s="68"/>
      <c r="H20" s="42"/>
      <c r="I20" s="69"/>
      <c r="J20" s="43"/>
      <c r="K20" s="34">
        <f t="shared" ref="K20" si="2">F20*IF(G20="",1,G20)*IF(I20="",1,I20)</f>
        <v>0</v>
      </c>
      <c r="L20" s="65"/>
    </row>
    <row r="21" spans="1:12" ht="26.25" customHeight="1" thickBot="1" x14ac:dyDescent="0.2">
      <c r="A21" s="11"/>
      <c r="B21" s="11"/>
      <c r="C21" s="79" t="s">
        <v>0</v>
      </c>
      <c r="D21" s="80"/>
      <c r="E21" s="82"/>
      <c r="F21" s="12"/>
      <c r="G21" s="18"/>
      <c r="H21" s="26"/>
      <c r="I21" s="19"/>
      <c r="J21" s="19"/>
      <c r="K21" s="20">
        <f>SUM(K19:K20)</f>
        <v>0</v>
      </c>
      <c r="L21" s="21"/>
    </row>
    <row r="22" spans="1:12" ht="26.25" customHeight="1" x14ac:dyDescent="0.15">
      <c r="A22" s="83" t="s">
        <v>42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5"/>
    </row>
    <row r="23" spans="1:12" ht="26.25" customHeight="1" x14ac:dyDescent="0.15">
      <c r="A23" s="7"/>
      <c r="B23" s="7"/>
      <c r="C23" s="7"/>
      <c r="D23" s="8" t="s">
        <v>7</v>
      </c>
      <c r="E23" s="27" t="s">
        <v>31</v>
      </c>
      <c r="F23" s="59"/>
      <c r="G23" s="67"/>
      <c r="H23" s="44"/>
      <c r="I23" s="58"/>
      <c r="J23" s="41"/>
      <c r="K23" s="35">
        <f>F23*IF(G23="",1,G23)*IF(I23="",1,I23)</f>
        <v>0</v>
      </c>
      <c r="L23" s="55"/>
    </row>
    <row r="24" spans="1:12" ht="26.25" customHeight="1" x14ac:dyDescent="0.15">
      <c r="A24" s="7"/>
      <c r="B24" s="7"/>
      <c r="C24" s="7"/>
      <c r="D24" s="8" t="s">
        <v>56</v>
      </c>
      <c r="E24" s="27" t="s">
        <v>34</v>
      </c>
      <c r="F24" s="59"/>
      <c r="G24" s="67"/>
      <c r="H24" s="44"/>
      <c r="I24" s="58"/>
      <c r="J24" s="41"/>
      <c r="K24" s="35">
        <f>F24*IF(G24="",1,G24)*IF(I24="",1,I24)</f>
        <v>0</v>
      </c>
      <c r="L24" s="55"/>
    </row>
    <row r="25" spans="1:12" ht="26.25" customHeight="1" thickBot="1" x14ac:dyDescent="0.2">
      <c r="A25" s="7"/>
      <c r="B25" s="7"/>
      <c r="C25" s="7"/>
      <c r="D25" s="10" t="s">
        <v>18</v>
      </c>
      <c r="E25" s="33" t="s">
        <v>30</v>
      </c>
      <c r="F25" s="64"/>
      <c r="G25" s="68"/>
      <c r="H25" s="42"/>
      <c r="I25" s="69"/>
      <c r="J25" s="43"/>
      <c r="K25" s="34">
        <f t="shared" ref="K25" si="3">F25*IF(G25="",1,G25)*IF(I25="",1,I25)</f>
        <v>0</v>
      </c>
      <c r="L25" s="65"/>
    </row>
    <row r="26" spans="1:12" ht="26.25" customHeight="1" thickBot="1" x14ac:dyDescent="0.2">
      <c r="A26" s="11"/>
      <c r="B26" s="11"/>
      <c r="C26" s="79" t="s">
        <v>32</v>
      </c>
      <c r="D26" s="80"/>
      <c r="E26" s="82"/>
      <c r="F26" s="12"/>
      <c r="G26" s="18"/>
      <c r="H26" s="26"/>
      <c r="I26" s="19"/>
      <c r="J26" s="19"/>
      <c r="K26" s="20">
        <f>SUM(K23:K25)</f>
        <v>0</v>
      </c>
      <c r="L26" s="21"/>
    </row>
    <row r="27" spans="1:12" ht="26.25" customHeight="1" x14ac:dyDescent="0.15">
      <c r="A27" s="83" t="s">
        <v>57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5"/>
    </row>
    <row r="28" spans="1:12" ht="26.25" customHeight="1" x14ac:dyDescent="0.15">
      <c r="A28" s="7"/>
      <c r="B28" s="7"/>
      <c r="C28" s="7"/>
      <c r="D28" s="8" t="s">
        <v>7</v>
      </c>
      <c r="E28" s="27" t="s">
        <v>48</v>
      </c>
      <c r="F28" s="59"/>
      <c r="G28" s="67"/>
      <c r="H28" s="44"/>
      <c r="I28" s="58"/>
      <c r="J28" s="41"/>
      <c r="K28" s="35">
        <f>F28*IF(G28="",1,G28)*IF(I28="",1,I28)</f>
        <v>0</v>
      </c>
      <c r="L28" s="55"/>
    </row>
    <row r="29" spans="1:12" ht="26.25" customHeight="1" x14ac:dyDescent="0.15">
      <c r="A29" s="7"/>
      <c r="B29" s="7"/>
      <c r="C29" s="7"/>
      <c r="D29" s="8" t="s">
        <v>45</v>
      </c>
      <c r="E29" s="27" t="s">
        <v>49</v>
      </c>
      <c r="F29" s="59"/>
      <c r="G29" s="67"/>
      <c r="H29" s="44"/>
      <c r="I29" s="58"/>
      <c r="J29" s="41"/>
      <c r="K29" s="35">
        <f>F29*IF(G29="",1,G29)*IF(I29="",1,I29)</f>
        <v>0</v>
      </c>
      <c r="L29" s="55"/>
    </row>
    <row r="30" spans="1:12" ht="26.25" customHeight="1" x14ac:dyDescent="0.15">
      <c r="A30" s="7"/>
      <c r="B30" s="7"/>
      <c r="C30" s="7"/>
      <c r="D30" s="9" t="s">
        <v>46</v>
      </c>
      <c r="E30" s="37" t="s">
        <v>43</v>
      </c>
      <c r="F30" s="61"/>
      <c r="G30" s="67"/>
      <c r="H30" s="44"/>
      <c r="I30" s="58"/>
      <c r="J30" s="41"/>
      <c r="K30" s="35">
        <f>F30*IF(G30="",1,G30)*IF(I30="",1,I30)</f>
        <v>0</v>
      </c>
      <c r="L30" s="55"/>
    </row>
    <row r="31" spans="1:12" ht="26.25" customHeight="1" x14ac:dyDescent="0.15">
      <c r="A31" s="7"/>
      <c r="B31" s="7"/>
      <c r="C31" s="7"/>
      <c r="D31" s="8" t="s">
        <v>47</v>
      </c>
      <c r="E31" s="36" t="s">
        <v>44</v>
      </c>
      <c r="F31" s="59"/>
      <c r="G31" s="70"/>
      <c r="H31" s="45"/>
      <c r="I31" s="71"/>
      <c r="J31" s="46"/>
      <c r="K31" s="35">
        <f t="shared" ref="K31:K32" si="4">F31*IF(G31="",1,G31)*IF(I31="",1,I31)</f>
        <v>0</v>
      </c>
      <c r="L31" s="66"/>
    </row>
    <row r="32" spans="1:12" ht="26.25" customHeight="1" thickBot="1" x14ac:dyDescent="0.2">
      <c r="A32" s="7"/>
      <c r="B32" s="7"/>
      <c r="C32" s="7"/>
      <c r="D32" s="10" t="s">
        <v>28</v>
      </c>
      <c r="E32" s="33" t="s">
        <v>50</v>
      </c>
      <c r="F32" s="64"/>
      <c r="G32" s="68"/>
      <c r="H32" s="42"/>
      <c r="I32" s="69"/>
      <c r="J32" s="43"/>
      <c r="K32" s="34">
        <f t="shared" si="4"/>
        <v>0</v>
      </c>
      <c r="L32" s="65"/>
    </row>
    <row r="33" spans="1:12" ht="26.25" customHeight="1" thickBot="1" x14ac:dyDescent="0.2">
      <c r="A33" s="11"/>
      <c r="B33" s="11"/>
      <c r="C33" s="79" t="s">
        <v>0</v>
      </c>
      <c r="D33" s="80"/>
      <c r="E33" s="82"/>
      <c r="F33" s="12"/>
      <c r="G33" s="18"/>
      <c r="H33" s="26"/>
      <c r="I33" s="19"/>
      <c r="J33" s="19"/>
      <c r="K33" s="20">
        <f>SUM(K28:K32)</f>
        <v>0</v>
      </c>
      <c r="L33" s="21"/>
    </row>
    <row r="34" spans="1:12" ht="26.25" customHeight="1" x14ac:dyDescent="0.15">
      <c r="A34" s="83" t="s">
        <v>58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5"/>
    </row>
    <row r="35" spans="1:12" ht="26.25" customHeight="1" x14ac:dyDescent="0.15">
      <c r="A35" s="7"/>
      <c r="B35" s="7"/>
      <c r="C35" s="7"/>
      <c r="D35" s="9" t="s">
        <v>7</v>
      </c>
      <c r="E35" s="72"/>
      <c r="F35" s="73"/>
      <c r="G35" s="70"/>
      <c r="H35" s="45"/>
      <c r="I35" s="71"/>
      <c r="J35" s="46"/>
      <c r="K35" s="35">
        <f>F35*IF(G35="",1,G35)*IF(I35="",1,I35)</f>
        <v>0</v>
      </c>
      <c r="L35" s="55"/>
    </row>
    <row r="36" spans="1:12" ht="26.25" customHeight="1" x14ac:dyDescent="0.15">
      <c r="A36" s="7"/>
      <c r="B36" s="7"/>
      <c r="C36" s="7"/>
      <c r="D36" s="8" t="s">
        <v>22</v>
      </c>
      <c r="E36" s="74"/>
      <c r="F36" s="75"/>
      <c r="G36" s="67"/>
      <c r="H36" s="44"/>
      <c r="I36" s="58"/>
      <c r="J36" s="41"/>
      <c r="K36" s="35">
        <f>F36*IF(G36="",1,G36)*IF(I36="",1,I36)</f>
        <v>0</v>
      </c>
      <c r="L36" s="66"/>
    </row>
    <row r="37" spans="1:12" ht="26.25" customHeight="1" thickBot="1" x14ac:dyDescent="0.2">
      <c r="A37" s="7"/>
      <c r="B37" s="7"/>
      <c r="C37" s="7"/>
      <c r="D37" s="19" t="s">
        <v>9</v>
      </c>
      <c r="E37" s="76"/>
      <c r="F37" s="77"/>
      <c r="G37" s="70"/>
      <c r="H37" s="45"/>
      <c r="I37" s="71"/>
      <c r="J37" s="46"/>
      <c r="K37" s="34">
        <f t="shared" ref="K37" si="5">F37*IF(G37="",1,G37)*IF(I37="",1,I37)</f>
        <v>0</v>
      </c>
      <c r="L37" s="66"/>
    </row>
    <row r="38" spans="1:12" ht="26.25" customHeight="1" thickBot="1" x14ac:dyDescent="0.2">
      <c r="A38" s="7"/>
      <c r="B38" s="7"/>
      <c r="C38" s="79" t="s">
        <v>0</v>
      </c>
      <c r="D38" s="80"/>
      <c r="E38" s="82"/>
      <c r="F38" s="12"/>
      <c r="G38" s="14"/>
      <c r="H38" s="25"/>
      <c r="I38" s="15"/>
      <c r="J38" s="15"/>
      <c r="K38" s="22">
        <f>SUM(K35:K37)</f>
        <v>0</v>
      </c>
      <c r="L38" s="17"/>
    </row>
    <row r="39" spans="1:12" ht="26.25" customHeight="1" thickBot="1" x14ac:dyDescent="0.2">
      <c r="A39" s="7"/>
      <c r="B39" s="11"/>
      <c r="C39" s="86" t="s">
        <v>59</v>
      </c>
      <c r="D39" s="86"/>
      <c r="E39" s="86"/>
      <c r="F39" s="87"/>
      <c r="G39" s="18"/>
      <c r="H39" s="26"/>
      <c r="I39" s="19"/>
      <c r="J39" s="19"/>
      <c r="K39" s="23">
        <f>SUM(K38,K21,K17,K12,K26,K33)</f>
        <v>0</v>
      </c>
      <c r="L39" s="21"/>
    </row>
    <row r="40" spans="1:12" ht="26.25" customHeight="1" thickBot="1" x14ac:dyDescent="0.2">
      <c r="A40" s="51"/>
      <c r="B40" s="50"/>
      <c r="C40" s="86" t="s">
        <v>19</v>
      </c>
      <c r="D40" s="86"/>
      <c r="E40" s="86"/>
      <c r="F40" s="87"/>
      <c r="G40" s="18"/>
      <c r="H40" s="26"/>
      <c r="I40" s="19"/>
      <c r="J40" s="19"/>
      <c r="K40" s="23">
        <f>K39*0.1</f>
        <v>0</v>
      </c>
      <c r="L40" s="21"/>
    </row>
    <row r="41" spans="1:12" ht="26.25" customHeight="1" thickBot="1" x14ac:dyDescent="0.2">
      <c r="A41" s="11"/>
      <c r="B41" s="49"/>
      <c r="C41" s="86" t="s">
        <v>21</v>
      </c>
      <c r="D41" s="86"/>
      <c r="E41" s="86"/>
      <c r="F41" s="87"/>
      <c r="G41" s="18"/>
      <c r="H41" s="26"/>
      <c r="I41" s="19"/>
      <c r="J41" s="19"/>
      <c r="K41" s="23">
        <f>K39+K40</f>
        <v>0</v>
      </c>
      <c r="L41" s="21" t="s">
        <v>20</v>
      </c>
    </row>
    <row r="42" spans="1:12" ht="26.25" customHeight="1" thickBot="1" x14ac:dyDescent="0.2">
      <c r="A42" s="1" t="s">
        <v>38</v>
      </c>
    </row>
    <row r="43" spans="1:12" ht="26.25" customHeight="1" x14ac:dyDescent="0.15">
      <c r="A43" s="83" t="s">
        <v>37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5"/>
    </row>
    <row r="44" spans="1:12" ht="26.25" customHeight="1" x14ac:dyDescent="0.15">
      <c r="A44" s="7"/>
      <c r="B44" s="7"/>
      <c r="C44" s="7"/>
      <c r="D44" s="8" t="s">
        <v>60</v>
      </c>
      <c r="E44" s="29" t="s">
        <v>63</v>
      </c>
      <c r="F44" s="59"/>
      <c r="G44" s="30">
        <v>20</v>
      </c>
      <c r="H44" s="38" t="s">
        <v>12</v>
      </c>
      <c r="I44" s="28">
        <v>4</v>
      </c>
      <c r="J44" s="41" t="s">
        <v>13</v>
      </c>
      <c r="K44" s="35">
        <f>F44*IF(G44="",1,G44)*IF(I44="",1,I44)</f>
        <v>0</v>
      </c>
      <c r="L44" s="55"/>
    </row>
    <row r="45" spans="1:12" ht="26.25" customHeight="1" x14ac:dyDescent="0.15">
      <c r="A45" s="7"/>
      <c r="B45" s="7"/>
      <c r="C45" s="7"/>
      <c r="D45" s="47" t="s">
        <v>29</v>
      </c>
      <c r="E45" s="31" t="s">
        <v>64</v>
      </c>
      <c r="F45" s="61"/>
      <c r="G45" s="32">
        <v>20</v>
      </c>
      <c r="H45" s="39" t="s">
        <v>23</v>
      </c>
      <c r="I45" s="28">
        <v>4</v>
      </c>
      <c r="J45" s="41" t="s">
        <v>36</v>
      </c>
      <c r="K45" s="35">
        <f t="shared" ref="K45:K46" si="6">F45*IF(G45="",1,G45)*IF(I45="",1,I45)</f>
        <v>0</v>
      </c>
      <c r="L45" s="55"/>
    </row>
    <row r="46" spans="1:12" ht="26.25" customHeight="1" thickBot="1" x14ac:dyDescent="0.2">
      <c r="A46" s="7"/>
      <c r="B46" s="7"/>
      <c r="C46" s="7"/>
      <c r="D46" s="10" t="s">
        <v>28</v>
      </c>
      <c r="E46" s="31" t="s">
        <v>30</v>
      </c>
      <c r="F46" s="62"/>
      <c r="G46" s="57"/>
      <c r="H46" s="40"/>
      <c r="I46" s="58"/>
      <c r="J46" s="41"/>
      <c r="K46" s="35">
        <f t="shared" si="6"/>
        <v>0</v>
      </c>
      <c r="L46" s="55"/>
    </row>
    <row r="47" spans="1:12" ht="26.25" customHeight="1" thickBot="1" x14ac:dyDescent="0.2">
      <c r="A47" s="11"/>
      <c r="B47" s="11"/>
      <c r="C47" s="79" t="s">
        <v>0</v>
      </c>
      <c r="D47" s="80"/>
      <c r="E47" s="81"/>
      <c r="F47" s="13"/>
      <c r="G47" s="14"/>
      <c r="H47" s="25"/>
      <c r="I47" s="15"/>
      <c r="J47" s="15"/>
      <c r="K47" s="16">
        <f>SUM(K44:K46)</f>
        <v>0</v>
      </c>
      <c r="L47" s="17"/>
    </row>
    <row r="48" spans="1:12" ht="26.25" customHeight="1" thickBot="1" x14ac:dyDescent="0.2">
      <c r="A48" s="51"/>
      <c r="B48" s="50"/>
      <c r="C48" s="86" t="s">
        <v>19</v>
      </c>
      <c r="D48" s="86"/>
      <c r="E48" s="86"/>
      <c r="F48" s="87"/>
      <c r="G48" s="18"/>
      <c r="H48" s="26"/>
      <c r="I48" s="19"/>
      <c r="J48" s="19"/>
      <c r="K48" s="23">
        <f>K47*0.1</f>
        <v>0</v>
      </c>
      <c r="L48" s="21"/>
    </row>
    <row r="49" spans="1:12" ht="26.25" customHeight="1" thickBot="1" x14ac:dyDescent="0.2">
      <c r="A49" s="11"/>
      <c r="B49" s="49"/>
      <c r="C49" s="86" t="s">
        <v>21</v>
      </c>
      <c r="D49" s="86"/>
      <c r="E49" s="86"/>
      <c r="F49" s="87"/>
      <c r="G49" s="18"/>
      <c r="H49" s="26"/>
      <c r="I49" s="19"/>
      <c r="J49" s="19"/>
      <c r="K49" s="23">
        <f>K47+K48</f>
        <v>0</v>
      </c>
      <c r="L49" s="21" t="s">
        <v>20</v>
      </c>
    </row>
    <row r="50" spans="1:12" ht="13.5" customHeight="1" x14ac:dyDescent="0.15">
      <c r="A50" s="94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</row>
    <row r="51" spans="1:12" ht="13.5" customHeight="1" x14ac:dyDescent="0.15">
      <c r="A51" s="88" t="s">
        <v>52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</row>
    <row r="52" spans="1:12" ht="13.5" customHeight="1" x14ac:dyDescent="0.15">
      <c r="A52" s="88" t="s">
        <v>55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</row>
    <row r="53" spans="1:12" ht="13.5" customHeight="1" x14ac:dyDescent="0.15">
      <c r="A53" s="88" t="s">
        <v>53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</row>
    <row r="54" spans="1:12" x14ac:dyDescent="0.15">
      <c r="A54" s="88" t="s">
        <v>54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</row>
  </sheetData>
  <sheetProtection algorithmName="SHA-512" hashValue="TVKO8qxrG/cKeh34AtonlO012sIxNgUdPrQdNJaToOU7pBYn42bYYXJgqGGwbuk7qQh3UIc8+yCR+/e8dStdqA==" saltValue="hczK2Vcl4JjtAAaMfJ01xg==" spinCount="100000" sheet="1" objects="1" scenarios="1"/>
  <mergeCells count="28">
    <mergeCell ref="C48:F48"/>
    <mergeCell ref="C49:F49"/>
    <mergeCell ref="A50:L50"/>
    <mergeCell ref="A51:L51"/>
    <mergeCell ref="A52:L52"/>
    <mergeCell ref="A53:L53"/>
    <mergeCell ref="A54:L54"/>
    <mergeCell ref="C2:L2"/>
    <mergeCell ref="A6:L6"/>
    <mergeCell ref="A13:L13"/>
    <mergeCell ref="A5:E5"/>
    <mergeCell ref="C38:E38"/>
    <mergeCell ref="A18:L18"/>
    <mergeCell ref="C21:E21"/>
    <mergeCell ref="A34:L34"/>
    <mergeCell ref="G5:H5"/>
    <mergeCell ref="I5:J5"/>
    <mergeCell ref="C12:E12"/>
    <mergeCell ref="C17:E17"/>
    <mergeCell ref="A22:L22"/>
    <mergeCell ref="A43:L43"/>
    <mergeCell ref="C47:E47"/>
    <mergeCell ref="C26:E26"/>
    <mergeCell ref="A27:L27"/>
    <mergeCell ref="C33:E33"/>
    <mergeCell ref="C40:F40"/>
    <mergeCell ref="C39:F39"/>
    <mergeCell ref="C41:F41"/>
  </mergeCells>
  <phoneticPr fontId="1"/>
  <pageMargins left="0.70866141732283472" right="0.70866141732283472" top="0.35433070866141736" bottom="0.35433070866141736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ゴールボール</vt:lpstr>
      <vt:lpstr>ゴールボール!Print_Area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Koshio Satoshi</cp:lastModifiedBy>
  <cp:lastPrinted>2023-10-30T09:11:59Z</cp:lastPrinted>
  <dcterms:created xsi:type="dcterms:W3CDTF">2019-03-20T05:11:01Z</dcterms:created>
  <dcterms:modified xsi:type="dcterms:W3CDTF">2023-11-02T09:25:36Z</dcterms:modified>
</cp:coreProperties>
</file>